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Лист1" sheetId="1" r:id="rId1"/>
    <sheet name="1 год_2020-2021" sheetId="4" r:id="rId2"/>
  </sheets>
  <definedNames>
    <definedName name="_ftn1" localSheetId="1">'1 год_2020-2021'!#REF!</definedName>
    <definedName name="_ftnref1" localSheetId="1">#N/A</definedName>
  </definedNames>
  <calcPr calcId="125725" iterateDelta="1E-4"/>
</workbook>
</file>

<file path=xl/calcChain.xml><?xml version="1.0" encoding="utf-8"?>
<calcChain xmlns="http://schemas.openxmlformats.org/spreadsheetml/2006/main">
  <c r="AC30" i="4"/>
  <c r="AG30"/>
  <c r="AA13"/>
  <c r="AA30" s="1"/>
  <c r="AI22"/>
  <c r="AJ22"/>
  <c r="AK22"/>
  <c r="AL22"/>
  <c r="AM22"/>
  <c r="AN22"/>
  <c r="AO22"/>
  <c r="AP22"/>
  <c r="AQ22"/>
  <c r="AR22"/>
  <c r="AS22"/>
  <c r="AS30" s="1"/>
  <c r="AT22"/>
  <c r="AT30" s="1"/>
  <c r="AU22"/>
  <c r="AU30" s="1"/>
  <c r="AV22"/>
  <c r="AV30" s="1"/>
  <c r="AH22"/>
  <c r="AI13"/>
  <c r="AJ13"/>
  <c r="AK13"/>
  <c r="AK30" s="1"/>
  <c r="AL13"/>
  <c r="AM13"/>
  <c r="AN13"/>
  <c r="AO13"/>
  <c r="AP13"/>
  <c r="AQ13"/>
  <c r="AR13"/>
  <c r="AS13"/>
  <c r="AT13"/>
  <c r="AU13"/>
  <c r="AV13"/>
  <c r="AH13"/>
  <c r="AZ15"/>
  <c r="AZ16"/>
  <c r="AZ17"/>
  <c r="BI17" s="1"/>
  <c r="AZ18"/>
  <c r="BI18" s="1"/>
  <c r="AZ19"/>
  <c r="AZ20"/>
  <c r="BI20" s="1"/>
  <c r="AZ21"/>
  <c r="AZ23"/>
  <c r="AZ24"/>
  <c r="AZ25"/>
  <c r="AZ26"/>
  <c r="AZ27"/>
  <c r="AZ28"/>
  <c r="AZ14"/>
  <c r="L13"/>
  <c r="M13"/>
  <c r="N13"/>
  <c r="O13"/>
  <c r="P13"/>
  <c r="Q13"/>
  <c r="R13"/>
  <c r="R30" s="1"/>
  <c r="S13"/>
  <c r="T13"/>
  <c r="U13"/>
  <c r="V13"/>
  <c r="K13"/>
  <c r="U22"/>
  <c r="V22"/>
  <c r="AB22"/>
  <c r="AB30" s="1"/>
  <c r="AC22"/>
  <c r="AD22"/>
  <c r="AD30" s="1"/>
  <c r="AE22"/>
  <c r="AE30" s="1"/>
  <c r="AF22"/>
  <c r="AF30" s="1"/>
  <c r="AG22"/>
  <c r="AA22"/>
  <c r="AB13"/>
  <c r="AC13"/>
  <c r="AD13"/>
  <c r="AE13"/>
  <c r="AF13"/>
  <c r="AG13"/>
  <c r="G13"/>
  <c r="H13"/>
  <c r="I13"/>
  <c r="J13"/>
  <c r="F13"/>
  <c r="G22"/>
  <c r="H22"/>
  <c r="I22"/>
  <c r="J22"/>
  <c r="K22"/>
  <c r="K30" s="1"/>
  <c r="L22"/>
  <c r="M22"/>
  <c r="N22"/>
  <c r="O22"/>
  <c r="P22"/>
  <c r="P30" s="1"/>
  <c r="Q22"/>
  <c r="R22"/>
  <c r="S22"/>
  <c r="T22"/>
  <c r="F22"/>
  <c r="X23"/>
  <c r="X24"/>
  <c r="X14"/>
  <c r="X15"/>
  <c r="X16"/>
  <c r="X21"/>
  <c r="X19"/>
  <c r="X25"/>
  <c r="X27"/>
  <c r="X26"/>
  <c r="X28"/>
  <c r="AZ29"/>
  <c r="BI29" s="1"/>
  <c r="BI30"/>
  <c r="AO30" l="1"/>
  <c r="AL30"/>
  <c r="AP30"/>
  <c r="AM30"/>
  <c r="AH30"/>
  <c r="AI30"/>
  <c r="AR30"/>
  <c r="AN30"/>
  <c r="AJ30"/>
  <c r="AQ30"/>
  <c r="BI24"/>
  <c r="AZ22"/>
  <c r="BI23"/>
  <c r="BI15"/>
  <c r="BI28"/>
  <c r="I30"/>
  <c r="BI27"/>
  <c r="N30"/>
  <c r="BI21"/>
  <c r="BI25"/>
  <c r="AZ13"/>
  <c r="BI13" s="1"/>
  <c r="BI19"/>
  <c r="BI16"/>
  <c r="BI14"/>
  <c r="BI26"/>
  <c r="V30"/>
  <c r="T30"/>
  <c r="O30"/>
  <c r="L30"/>
  <c r="U30"/>
  <c r="Q30"/>
  <c r="M30"/>
  <c r="S30"/>
  <c r="X22"/>
  <c r="J30"/>
  <c r="G30"/>
  <c r="F30"/>
  <c r="H30"/>
  <c r="BI22" l="1"/>
</calcChain>
</file>

<file path=xl/sharedStrings.xml><?xml version="1.0" encoding="utf-8"?>
<sst xmlns="http://schemas.openxmlformats.org/spreadsheetml/2006/main" count="168" uniqueCount="134">
  <si>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</si>
  <si>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</si>
  <si>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</si>
  <si>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</si>
  <si>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</si>
  <si>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</si>
  <si>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</si>
  <si>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</si>
  <si>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</si>
  <si>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</si>
  <si>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</si>
  <si>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</si>
  <si>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</si>
  <si>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>с получением среднего общего образования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</si>
  <si>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</si>
  <si>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</si>
  <si>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</si>
  <si>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</si>
  <si>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</si>
  <si>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</si>
  <si>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</si>
  <si>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</si>
  <si>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</si>
  <si>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</si>
  <si>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</si>
  <si>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</si>
  <si>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</si>
  <si>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</si>
  <si>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</si>
  <si>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</si>
  <si>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</si>
  <si>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</si>
  <si>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1 сен.-8 сен.</t>
  </si>
  <si>
    <t>10 сент. – 15 сент.</t>
  </si>
  <si>
    <t>17 сент. – 22 сент.</t>
  </si>
  <si>
    <t>24 сент. – 29 сент.</t>
  </si>
  <si>
    <t>1 окт.. -  6 окт.</t>
  </si>
  <si>
    <t>8 окт. - 13 окт.</t>
  </si>
  <si>
    <t>15 окт. -  20 окт.</t>
  </si>
  <si>
    <t>22 окт. -  27 окт.</t>
  </si>
  <si>
    <t>29 окт. - 2 нояб.</t>
  </si>
  <si>
    <t>31 окт. - 4 окт.</t>
  </si>
  <si>
    <t>6 нояб. -  10 нояб.</t>
  </si>
  <si>
    <t>12 нояб. -  17 нояб.</t>
  </si>
  <si>
    <t>19 нояб. -  24 нояб.</t>
  </si>
  <si>
    <t>26ноя. – 1 дек.</t>
  </si>
  <si>
    <t>3 дек. – 8 дек.</t>
  </si>
  <si>
    <t>10 дек. – 15 дек.</t>
  </si>
  <si>
    <t>17 дек. – 22 дек.</t>
  </si>
  <si>
    <t>23 дек. – 28 дек.</t>
  </si>
  <si>
    <t>Всего часов 1 семестр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</si>
  <si>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</si>
  <si>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</si>
  <si>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</si>
  <si>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</si>
  <si>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</si>
  <si>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</si>
  <si>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</si>
  <si>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</si>
  <si>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</si>
  <si>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</si>
  <si>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</si>
  <si>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обяз.уч.</t>
  </si>
  <si>
    <t>-</t>
  </si>
  <si>
    <t>ДЗ</t>
  </si>
  <si>
    <t>Физическая культура</t>
  </si>
  <si>
    <t>ОП.00</t>
  </si>
  <si>
    <t>Общепрофессиональный учебный цикл</t>
  </si>
  <si>
    <t>ОП.01</t>
  </si>
  <si>
    <t>ПМ.00</t>
  </si>
  <si>
    <t>Профессиональный учебный цикл</t>
  </si>
  <si>
    <t>Э</t>
  </si>
  <si>
    <t>Всего часов в неделю</t>
  </si>
  <si>
    <t>ОП.03</t>
  </si>
  <si>
    <t>ОП.06</t>
  </si>
  <si>
    <t>Безопасность жизнедеятельности</t>
  </si>
  <si>
    <t>Охрана труда</t>
  </si>
  <si>
    <t>ГИА</t>
  </si>
  <si>
    <t>Государственная итоговая аттестация</t>
  </si>
  <si>
    <t>гиа</t>
  </si>
  <si>
    <t>ОП.02</t>
  </si>
  <si>
    <t>МДК.02.01</t>
  </si>
  <si>
    <t>УП.02.01</t>
  </si>
  <si>
    <t>ПП.02.01</t>
  </si>
  <si>
    <t>ОП.04</t>
  </si>
  <si>
    <t>08.01.06 «Мастер сухого строительства»</t>
  </si>
  <si>
    <t>по профессии 08.01.06 «Мастер сухого строительства»</t>
  </si>
  <si>
    <t>монтажник каркасно-обшивных конструкций</t>
  </si>
  <si>
    <t xml:space="preserve">Квалификация: - штукатур
</t>
  </si>
  <si>
    <t>Основы строительного производства</t>
  </si>
  <si>
    <t>Выполнение штукатурных работ</t>
  </si>
  <si>
    <t>Иностранный язык в профессиональной деятельности</t>
  </si>
  <si>
    <t>ОП.05</t>
  </si>
  <si>
    <t>ОП.08</t>
  </si>
  <si>
    <t>Экономика организации</t>
  </si>
  <si>
    <t>Технология монтажа каркасно-обшивных конструкций</t>
  </si>
  <si>
    <t>Выполнение монтажа каркасно-обшивных конструкций</t>
  </si>
  <si>
    <t>Нормативный срок обучения 10 мес.</t>
  </si>
  <si>
    <t>УП.06.01</t>
  </si>
  <si>
    <t>ПП.06.01</t>
  </si>
  <si>
    <t>1 курс</t>
  </si>
  <si>
    <t>Основы строительного черчения</t>
  </si>
  <si>
    <t>ОП 07</t>
  </si>
  <si>
    <t>Основы электротехники</t>
  </si>
  <si>
    <t>Технология штукатурных работ</t>
  </si>
  <si>
    <t>МДК.03.01</t>
  </si>
  <si>
    <t>«______»_______________ 2020 г.</t>
  </si>
  <si>
    <t>2020 -2021 учебный год</t>
  </si>
  <si>
    <t>29 дек. – 2 янв.</t>
  </si>
  <si>
    <t>4 янв. – 9 янв.</t>
  </si>
  <si>
    <t>11 янв. – 16 янв.</t>
  </si>
  <si>
    <t>18 янв. – 23 янв.</t>
  </si>
  <si>
    <t>25 янв. - 30 янв.</t>
  </si>
  <si>
    <t>1 фев. -  6 фев.</t>
  </si>
  <si>
    <t>8 фев. -  13 фев.</t>
  </si>
  <si>
    <t>15 фев. -  20 фев.</t>
  </si>
  <si>
    <t>22 фев. – 27 февр.</t>
  </si>
  <si>
    <t>1 мар. – 6 мар.</t>
  </si>
  <si>
    <t>8 мар. – 13 мар.</t>
  </si>
  <si>
    <t>15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</si>
  <si>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</si>
  <si>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</si>
  <si>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</si>
  <si>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</si>
  <si>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</si>
  <si>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</si>
  <si>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4 мая – 8 мая</t>
  </si>
  <si>
    <t>10 мая – 15 мая</t>
  </si>
  <si>
    <t>17 мая – 22 мая</t>
  </si>
  <si>
    <t>24 мая – 29 мая</t>
  </si>
  <si>
    <t>31 мая – 5 июн.</t>
  </si>
  <si>
    <t>7 июн. – 12 июн.</t>
  </si>
  <si>
    <t>14 июн. – 19 июн.</t>
  </si>
  <si>
    <t>21 июн. – 26 июн.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</si>
</sst>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43"/>
        <bgColor indexed="47"/>
      </patternFill>
    </fill>
    <fill>
      <patternFill patternType="solid">
        <fgColor indexed="50"/>
        <bgColor indexed="22"/>
      </patternFill>
    </fill>
    <fill>
      <patternFill patternType="solid">
        <fgColor indexed="51"/>
        <bgColor indexed="5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2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4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10" fillId="0" borderId="0" xfId="1" applyFont="1" applyBorder="1"/>
    <xf numFmtId="0" fontId="8" fillId="0" borderId="2" xfId="1" applyFont="1" applyBorder="1" applyAlignment="1">
      <alignment horizontal="center" textRotation="90"/>
    </xf>
    <xf numFmtId="0" fontId="8" fillId="0" borderId="3" xfId="1" applyFont="1" applyBorder="1" applyAlignment="1">
      <alignment horizontal="center" textRotation="90"/>
    </xf>
    <xf numFmtId="0" fontId="8" fillId="0" borderId="4" xfId="1" applyFont="1" applyBorder="1" applyAlignment="1">
      <alignment horizontal="center" textRotation="90"/>
    </xf>
    <xf numFmtId="0" fontId="8" fillId="0" borderId="5" xfId="1" applyFont="1" applyBorder="1" applyAlignment="1">
      <alignment horizontal="center" textRotation="90"/>
    </xf>
    <xf numFmtId="0" fontId="8" fillId="2" borderId="3" xfId="1" applyFont="1" applyFill="1" applyBorder="1" applyAlignment="1">
      <alignment horizontal="center" textRotation="90"/>
    </xf>
    <xf numFmtId="0" fontId="8" fillId="0" borderId="3" xfId="1" applyFont="1" applyFill="1" applyBorder="1" applyAlignment="1">
      <alignment horizontal="center" textRotation="90"/>
    </xf>
    <xf numFmtId="0" fontId="8" fillId="0" borderId="3" xfId="1" applyFont="1" applyBorder="1" applyAlignment="1">
      <alignment horizontal="center" textRotation="90" wrapText="1"/>
    </xf>
    <xf numFmtId="0" fontId="8" fillId="0" borderId="4" xfId="1" applyFont="1" applyBorder="1" applyAlignment="1">
      <alignment horizontal="center" textRotation="90" wrapText="1"/>
    </xf>
    <xf numFmtId="0" fontId="8" fillId="0" borderId="3" xfId="1" applyFont="1" applyFill="1" applyBorder="1" applyAlignment="1">
      <alignment horizontal="center" textRotation="90" wrapText="1"/>
    </xf>
    <xf numFmtId="0" fontId="9" fillId="3" borderId="3" xfId="2" applyFont="1" applyFill="1" applyBorder="1" applyAlignment="1">
      <alignment horizontal="center" textRotation="90" wrapText="1"/>
    </xf>
    <xf numFmtId="0" fontId="8" fillId="4" borderId="3" xfId="1" applyFont="1" applyFill="1" applyBorder="1" applyAlignment="1">
      <alignment horizontal="center" textRotation="90" wrapText="1"/>
    </xf>
    <xf numFmtId="0" fontId="8" fillId="4" borderId="3" xfId="1" applyFont="1" applyFill="1" applyBorder="1" applyAlignment="1">
      <alignment horizontal="center" textRotation="90"/>
    </xf>
    <xf numFmtId="0" fontId="8" fillId="5" borderId="3" xfId="1" applyFont="1" applyFill="1" applyBorder="1" applyAlignment="1">
      <alignment horizontal="center" textRotation="90"/>
    </xf>
    <xf numFmtId="0" fontId="8" fillId="4" borderId="2" xfId="1" applyFont="1" applyFill="1" applyBorder="1" applyAlignment="1">
      <alignment horizontal="center" textRotation="90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6" borderId="7" xfId="1" applyFont="1" applyFill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1" fontId="10" fillId="0" borderId="13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6" borderId="8" xfId="1" applyFont="1" applyFill="1" applyBorder="1" applyAlignment="1">
      <alignment horizontal="center" vertical="center"/>
    </xf>
    <xf numFmtId="0" fontId="7" fillId="6" borderId="19" xfId="1" applyFont="1" applyFill="1" applyBorder="1" applyAlignment="1">
      <alignment horizontal="center" vertical="center"/>
    </xf>
    <xf numFmtId="0" fontId="10" fillId="6" borderId="20" xfId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/>
    </xf>
    <xf numFmtId="0" fontId="7" fillId="8" borderId="20" xfId="1" applyFont="1" applyFill="1" applyBorder="1" applyAlignment="1">
      <alignment horizontal="center" vertical="center"/>
    </xf>
    <xf numFmtId="0" fontId="9" fillId="3" borderId="20" xfId="2" applyFont="1" applyFill="1" applyBorder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8" borderId="20" xfId="1" applyFont="1" applyFill="1" applyBorder="1" applyAlignment="1">
      <alignment horizontal="center" vertical="center"/>
    </xf>
    <xf numFmtId="0" fontId="11" fillId="9" borderId="11" xfId="1" applyFont="1" applyFill="1" applyBorder="1" applyAlignment="1">
      <alignment horizontal="left" vertical="top" wrapText="1"/>
    </xf>
    <xf numFmtId="0" fontId="10" fillId="0" borderId="21" xfId="1" applyFont="1" applyBorder="1" applyAlignment="1">
      <alignment horizontal="left" vertical="top" wrapText="1"/>
    </xf>
    <xf numFmtId="0" fontId="10" fillId="7" borderId="9" xfId="1" applyFont="1" applyFill="1" applyBorder="1" applyAlignment="1">
      <alignment horizontal="center" vertical="center"/>
    </xf>
    <xf numFmtId="0" fontId="10" fillId="10" borderId="8" xfId="1" applyFont="1" applyFill="1" applyBorder="1" applyAlignment="1">
      <alignment horizontal="center" vertical="center"/>
    </xf>
    <xf numFmtId="0" fontId="10" fillId="10" borderId="20" xfId="1" applyFont="1" applyFill="1" applyBorder="1" applyAlignment="1">
      <alignment horizontal="center" vertical="center"/>
    </xf>
    <xf numFmtId="0" fontId="12" fillId="10" borderId="8" xfId="1" applyFont="1" applyFill="1" applyBorder="1" applyAlignment="1">
      <alignment horizontal="left" wrapText="1"/>
    </xf>
    <xf numFmtId="0" fontId="10" fillId="7" borderId="7" xfId="1" applyFont="1" applyFill="1" applyBorder="1" applyAlignment="1">
      <alignment horizontal="center" vertical="center"/>
    </xf>
    <xf numFmtId="0" fontId="10" fillId="6" borderId="22" xfId="1" applyFont="1" applyFill="1" applyBorder="1" applyAlignment="1">
      <alignment horizontal="center" vertical="center"/>
    </xf>
    <xf numFmtId="0" fontId="10" fillId="7" borderId="6" xfId="1" applyFont="1" applyFill="1" applyBorder="1" applyAlignment="1">
      <alignment horizontal="center" vertical="center"/>
    </xf>
    <xf numFmtId="0" fontId="10" fillId="7" borderId="22" xfId="1" applyFont="1" applyFill="1" applyBorder="1" applyAlignment="1">
      <alignment horizontal="center" vertical="center"/>
    </xf>
    <xf numFmtId="0" fontId="10" fillId="9" borderId="23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" fillId="0" borderId="0" xfId="3"/>
    <xf numFmtId="0" fontId="1" fillId="0" borderId="0" xfId="3" applyAlignment="1">
      <alignment horizontal="left"/>
    </xf>
    <xf numFmtId="0" fontId="0" fillId="0" borderId="0" xfId="1" applyFont="1"/>
    <xf numFmtId="0" fontId="10" fillId="10" borderId="23" xfId="1" applyFont="1" applyFill="1" applyBorder="1" applyAlignment="1">
      <alignment horizontal="left" vertical="top" wrapText="1"/>
    </xf>
    <xf numFmtId="0" fontId="10" fillId="0" borderId="0" xfId="3" applyFont="1"/>
    <xf numFmtId="0" fontId="10" fillId="0" borderId="24" xfId="1" applyFont="1" applyBorder="1" applyAlignment="1">
      <alignment horizontal="left" vertical="top" wrapText="1"/>
    </xf>
    <xf numFmtId="0" fontId="10" fillId="11" borderId="20" xfId="1" applyFont="1" applyFill="1" applyBorder="1" applyAlignment="1">
      <alignment horizontal="center" vertical="center"/>
    </xf>
    <xf numFmtId="0" fontId="10" fillId="11" borderId="8" xfId="1" applyFont="1" applyFill="1" applyBorder="1" applyAlignment="1">
      <alignment horizontal="center" vertical="center"/>
    </xf>
    <xf numFmtId="0" fontId="7" fillId="11" borderId="20" xfId="1" applyFont="1" applyFill="1" applyBorder="1" applyAlignment="1">
      <alignment horizontal="center" vertical="center"/>
    </xf>
    <xf numFmtId="0" fontId="7" fillId="12" borderId="8" xfId="1" applyFont="1" applyFill="1" applyBorder="1" applyAlignment="1">
      <alignment horizontal="center" vertical="center"/>
    </xf>
    <xf numFmtId="0" fontId="10" fillId="13" borderId="20" xfId="1" applyFont="1" applyFill="1" applyBorder="1" applyAlignment="1">
      <alignment horizontal="center" vertical="center"/>
    </xf>
    <xf numFmtId="0" fontId="10" fillId="13" borderId="8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 wrapText="1"/>
    </xf>
    <xf numFmtId="0" fontId="7" fillId="7" borderId="23" xfId="1" applyFont="1" applyFill="1" applyBorder="1" applyAlignment="1">
      <alignment horizontal="center" vertical="center"/>
    </xf>
    <xf numFmtId="0" fontId="1" fillId="0" borderId="25" xfId="3" applyBorder="1"/>
    <xf numFmtId="0" fontId="13" fillId="0" borderId="25" xfId="3" applyFont="1" applyBorder="1"/>
    <xf numFmtId="0" fontId="10" fillId="11" borderId="13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11" borderId="25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14" borderId="25" xfId="1" applyFont="1" applyFill="1" applyBorder="1" applyAlignment="1">
      <alignment horizontal="center" vertical="center"/>
    </xf>
    <xf numFmtId="0" fontId="7" fillId="11" borderId="25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7" fillId="7" borderId="25" xfId="1" applyFont="1" applyFill="1" applyBorder="1" applyAlignment="1">
      <alignment horizontal="center" vertical="center"/>
    </xf>
    <xf numFmtId="0" fontId="7" fillId="12" borderId="20" xfId="1" applyFont="1" applyFill="1" applyBorder="1" applyAlignment="1">
      <alignment horizontal="center" vertical="center"/>
    </xf>
    <xf numFmtId="0" fontId="10" fillId="13" borderId="25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1" applyFont="1" applyAlignment="1">
      <alignment horizontal="right" wrapText="1"/>
    </xf>
    <xf numFmtId="0" fontId="10" fillId="0" borderId="14" xfId="1" applyFont="1" applyFill="1" applyBorder="1" applyAlignment="1">
      <alignment horizontal="left" vertical="top" wrapText="1"/>
    </xf>
    <xf numFmtId="0" fontId="10" fillId="10" borderId="26" xfId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11" borderId="27" xfId="1" applyFont="1" applyFill="1" applyBorder="1" applyAlignment="1">
      <alignment horizontal="center" vertical="center"/>
    </xf>
    <xf numFmtId="0" fontId="10" fillId="11" borderId="25" xfId="1" applyFont="1" applyFill="1" applyBorder="1" applyAlignment="1">
      <alignment horizontal="left" vertical="top" wrapText="1"/>
    </xf>
    <xf numFmtId="0" fontId="10" fillId="7" borderId="13" xfId="1" applyFont="1" applyFill="1" applyBorder="1" applyAlignment="1">
      <alignment horizontal="center" vertical="center"/>
    </xf>
    <xf numFmtId="0" fontId="10" fillId="6" borderId="25" xfId="1" applyFont="1" applyFill="1" applyBorder="1" applyAlignment="1">
      <alignment horizontal="center" vertical="center"/>
    </xf>
    <xf numFmtId="0" fontId="10" fillId="7" borderId="25" xfId="1" applyFont="1" applyFill="1" applyBorder="1" applyAlignment="1">
      <alignment horizontal="center" vertical="center"/>
    </xf>
    <xf numFmtId="0" fontId="10" fillId="11" borderId="7" xfId="1" applyFont="1" applyFill="1" applyBorder="1" applyAlignment="1">
      <alignment horizontal="center" vertical="center"/>
    </xf>
    <xf numFmtId="0" fontId="7" fillId="16" borderId="28" xfId="1" applyFont="1" applyFill="1" applyBorder="1" applyAlignment="1">
      <alignment horizontal="center" vertical="center"/>
    </xf>
    <xf numFmtId="0" fontId="10" fillId="11" borderId="2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left" wrapText="1"/>
    </xf>
    <xf numFmtId="0" fontId="12" fillId="11" borderId="25" xfId="1" applyFont="1" applyFill="1" applyBorder="1" applyAlignment="1">
      <alignment horizontal="left" wrapText="1"/>
    </xf>
    <xf numFmtId="0" fontId="7" fillId="12" borderId="7" xfId="1" applyFont="1" applyFill="1" applyBorder="1" applyAlignment="1">
      <alignment horizontal="center" vertical="center"/>
    </xf>
    <xf numFmtId="0" fontId="10" fillId="13" borderId="7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11" borderId="29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17" borderId="25" xfId="1" applyFont="1" applyFill="1" applyBorder="1" applyAlignment="1">
      <alignment horizontal="center" vertical="center"/>
    </xf>
    <xf numFmtId="0" fontId="7" fillId="15" borderId="20" xfId="1" applyFont="1" applyFill="1" applyBorder="1" applyAlignment="1">
      <alignment horizontal="center" vertical="center"/>
    </xf>
    <xf numFmtId="0" fontId="10" fillId="15" borderId="8" xfId="1" applyFont="1" applyFill="1" applyBorder="1"/>
    <xf numFmtId="0" fontId="10" fillId="15" borderId="8" xfId="1" applyFont="1" applyFill="1" applyBorder="1" applyAlignment="1">
      <alignment horizontal="center" vertical="center"/>
    </xf>
    <xf numFmtId="0" fontId="7" fillId="15" borderId="8" xfId="1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1" fillId="17" borderId="25" xfId="3" applyFill="1" applyBorder="1" applyAlignment="1">
      <alignment horizontal="center" vertical="center"/>
    </xf>
    <xf numFmtId="0" fontId="10" fillId="6" borderId="1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49" fontId="7" fillId="9" borderId="14" xfId="1" applyNumberFormat="1" applyFont="1" applyFill="1" applyBorder="1" applyAlignment="1">
      <alignment horizontal="center" vertical="top" wrapText="1"/>
    </xf>
    <xf numFmtId="0" fontId="7" fillId="9" borderId="13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left" vertical="top" wrapText="1"/>
    </xf>
    <xf numFmtId="49" fontId="10" fillId="0" borderId="25" xfId="1" applyNumberFormat="1" applyFont="1" applyFill="1" applyBorder="1" applyAlignment="1">
      <alignment horizontal="left" vertical="top" wrapText="1"/>
    </xf>
    <xf numFmtId="0" fontId="10" fillId="0" borderId="2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49" fontId="7" fillId="6" borderId="10" xfId="1" applyNumberFormat="1" applyFont="1" applyFill="1" applyBorder="1" applyAlignment="1">
      <alignment horizontal="center" vertical="top"/>
    </xf>
    <xf numFmtId="0" fontId="7" fillId="6" borderId="11" xfId="1" applyFont="1" applyFill="1" applyBorder="1" applyAlignment="1">
      <alignment horizontal="left" vertical="top" wrapText="1"/>
    </xf>
    <xf numFmtId="0" fontId="7" fillId="0" borderId="28" xfId="1" applyFont="1" applyFill="1" applyBorder="1" applyAlignment="1">
      <alignment horizontal="center" vertical="center"/>
    </xf>
    <xf numFmtId="0" fontId="7" fillId="11" borderId="28" xfId="1" applyFont="1" applyFill="1" applyBorder="1" applyAlignment="1">
      <alignment horizontal="center" vertical="center"/>
    </xf>
    <xf numFmtId="49" fontId="12" fillId="0" borderId="25" xfId="1" applyNumberFormat="1" applyFont="1" applyFill="1" applyBorder="1" applyAlignment="1">
      <alignment horizontal="left" vertical="top"/>
    </xf>
    <xf numFmtId="0" fontId="12" fillId="0" borderId="25" xfId="1" applyFont="1" applyFill="1" applyBorder="1" applyAlignment="1">
      <alignment horizontal="left" vertical="top" wrapText="1"/>
    </xf>
    <xf numFmtId="49" fontId="12" fillId="12" borderId="25" xfId="1" applyNumberFormat="1" applyFont="1" applyFill="1" applyBorder="1" applyAlignment="1">
      <alignment horizontal="left" vertical="top"/>
    </xf>
    <xf numFmtId="0" fontId="12" fillId="12" borderId="23" xfId="1" applyFont="1" applyFill="1" applyBorder="1" applyAlignment="1">
      <alignment horizontal="left" vertical="top" wrapText="1"/>
    </xf>
    <xf numFmtId="0" fontId="10" fillId="10" borderId="0" xfId="1" applyFont="1" applyFill="1" applyBorder="1" applyAlignment="1">
      <alignment horizontal="center" vertical="center"/>
    </xf>
    <xf numFmtId="0" fontId="10" fillId="13" borderId="0" xfId="1" applyFont="1" applyFill="1" applyBorder="1" applyAlignment="1">
      <alignment horizontal="center" vertical="center"/>
    </xf>
    <xf numFmtId="0" fontId="10" fillId="10" borderId="31" xfId="1" applyFont="1" applyFill="1" applyBorder="1" applyAlignment="1">
      <alignment horizontal="left" wrapText="1"/>
    </xf>
    <xf numFmtId="0" fontId="12" fillId="10" borderId="26" xfId="1" applyFont="1" applyFill="1" applyBorder="1" applyAlignment="1">
      <alignment horizontal="left" vertical="top" wrapText="1"/>
    </xf>
    <xf numFmtId="0" fontId="10" fillId="13" borderId="31" xfId="1" applyFont="1" applyFill="1" applyBorder="1" applyAlignment="1">
      <alignment horizontal="center" vertical="center"/>
    </xf>
    <xf numFmtId="0" fontId="10" fillId="13" borderId="28" xfId="1" applyFont="1" applyFill="1" applyBorder="1" applyAlignment="1">
      <alignment horizontal="center" vertical="center"/>
    </xf>
    <xf numFmtId="0" fontId="10" fillId="10" borderId="31" xfId="1" applyFont="1" applyFill="1" applyBorder="1" applyAlignment="1">
      <alignment horizontal="center" vertical="center"/>
    </xf>
    <xf numFmtId="0" fontId="10" fillId="13" borderId="30" xfId="1" applyFont="1" applyFill="1" applyBorder="1" applyAlignment="1">
      <alignment horizontal="center" vertical="center"/>
    </xf>
    <xf numFmtId="0" fontId="10" fillId="6" borderId="31" xfId="1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horizontal="center" vertical="center"/>
    </xf>
    <xf numFmtId="0" fontId="10" fillId="7" borderId="12" xfId="1" applyFont="1" applyFill="1" applyBorder="1" applyAlignment="1">
      <alignment horizontal="center" vertical="center"/>
    </xf>
    <xf numFmtId="0" fontId="10" fillId="11" borderId="28" xfId="1" applyFont="1" applyFill="1" applyBorder="1" applyAlignment="1">
      <alignment horizontal="center" vertical="center"/>
    </xf>
    <xf numFmtId="0" fontId="10" fillId="11" borderId="14" xfId="1" applyFont="1" applyFill="1" applyBorder="1" applyAlignment="1">
      <alignment horizontal="center" vertical="center"/>
    </xf>
    <xf numFmtId="0" fontId="10" fillId="8" borderId="31" xfId="1" applyFont="1" applyFill="1" applyBorder="1" applyAlignment="1">
      <alignment horizontal="center" vertical="center"/>
    </xf>
    <xf numFmtId="0" fontId="10" fillId="15" borderId="31" xfId="1" applyFont="1" applyFill="1" applyBorder="1" applyAlignment="1">
      <alignment horizontal="center" vertical="center"/>
    </xf>
    <xf numFmtId="0" fontId="7" fillId="15" borderId="6" xfId="1" applyFont="1" applyFill="1" applyBorder="1" applyAlignment="1">
      <alignment horizontal="center" vertical="center"/>
    </xf>
    <xf numFmtId="0" fontId="10" fillId="15" borderId="7" xfId="1" applyFont="1" applyFill="1" applyBorder="1"/>
    <xf numFmtId="0" fontId="7" fillId="15" borderId="7" xfId="1" applyFont="1" applyFill="1" applyBorder="1" applyAlignment="1">
      <alignment horizontal="center" vertical="center"/>
    </xf>
    <xf numFmtId="0" fontId="10" fillId="15" borderId="7" xfId="1" applyFont="1" applyFill="1" applyBorder="1" applyAlignment="1">
      <alignment horizontal="center" vertical="center"/>
    </xf>
    <xf numFmtId="0" fontId="7" fillId="11" borderId="8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7" fillId="14" borderId="20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0" fontId="10" fillId="12" borderId="20" xfId="1" applyFont="1" applyFill="1" applyBorder="1" applyAlignment="1">
      <alignment horizontal="center" vertical="center"/>
    </xf>
    <xf numFmtId="0" fontId="10" fillId="12" borderId="8" xfId="1" applyFont="1" applyFill="1" applyBorder="1" applyAlignment="1">
      <alignment horizontal="center" vertical="center"/>
    </xf>
    <xf numFmtId="0" fontId="10" fillId="0" borderId="0" xfId="0" applyFont="1"/>
    <xf numFmtId="0" fontId="10" fillId="0" borderId="24" xfId="1" applyFont="1" applyBorder="1" applyAlignment="1">
      <alignment horizontal="left" vertical="top"/>
    </xf>
    <xf numFmtId="0" fontId="10" fillId="0" borderId="21" xfId="1" applyFont="1" applyBorder="1" applyAlignment="1">
      <alignment horizontal="left" vertical="top"/>
    </xf>
    <xf numFmtId="0" fontId="10" fillId="18" borderId="25" xfId="1" applyFont="1" applyFill="1" applyBorder="1" applyAlignment="1">
      <alignment horizontal="left" wrapText="1"/>
    </xf>
    <xf numFmtId="0" fontId="12" fillId="18" borderId="25" xfId="1" applyFont="1" applyFill="1" applyBorder="1" applyAlignment="1">
      <alignment horizontal="left" vertical="top" wrapText="1"/>
    </xf>
    <xf numFmtId="0" fontId="10" fillId="18" borderId="25" xfId="1" applyFont="1" applyFill="1" applyBorder="1" applyAlignment="1">
      <alignment horizontal="center" vertical="center"/>
    </xf>
    <xf numFmtId="0" fontId="10" fillId="19" borderId="25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top" wrapText="1"/>
    </xf>
    <xf numFmtId="0" fontId="8" fillId="0" borderId="8" xfId="1" applyFont="1" applyBorder="1" applyAlignment="1">
      <alignment horizontal="right" wrapText="1"/>
    </xf>
    <xf numFmtId="0" fontId="8" fillId="0" borderId="9" xfId="1" applyFont="1" applyBorder="1" applyAlignment="1">
      <alignment horizontal="right" wrapText="1"/>
    </xf>
    <xf numFmtId="0" fontId="8" fillId="0" borderId="35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9" xfId="1" applyFont="1" applyBorder="1" applyAlignment="1">
      <alignment horizontal="center" vertical="center" textRotation="90" wrapText="1"/>
    </xf>
    <xf numFmtId="0" fontId="8" fillId="0" borderId="39" xfId="1" applyFont="1" applyBorder="1" applyAlignment="1">
      <alignment horizontal="center" vertical="center" textRotation="90" wrapText="1"/>
    </xf>
    <xf numFmtId="0" fontId="8" fillId="0" borderId="40" xfId="1" applyFont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center" vertical="center" textRotation="90" wrapText="1"/>
    </xf>
    <xf numFmtId="0" fontId="10" fillId="0" borderId="8" xfId="1" applyFont="1" applyBorder="1" applyAlignment="1">
      <alignment horizontal="center" vertical="center" textRotation="90"/>
    </xf>
    <xf numFmtId="0" fontId="10" fillId="0" borderId="7" xfId="1" applyFont="1" applyBorder="1" applyAlignment="1">
      <alignment horizontal="center" vertical="center" textRotation="90"/>
    </xf>
    <xf numFmtId="0" fontId="7" fillId="0" borderId="35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9" fillId="0" borderId="36" xfId="2" applyFont="1" applyBorder="1" applyAlignment="1">
      <alignment horizontal="center"/>
    </xf>
    <xf numFmtId="0" fontId="8" fillId="4" borderId="37" xfId="1" applyFont="1" applyFill="1" applyBorder="1" applyAlignment="1">
      <alignment horizontal="center"/>
    </xf>
    <xf numFmtId="0" fontId="9" fillId="3" borderId="38" xfId="2" applyFont="1" applyFill="1" applyBorder="1" applyAlignment="1">
      <alignment horizontal="center" textRotation="90" wrapText="1"/>
    </xf>
    <xf numFmtId="0" fontId="8" fillId="0" borderId="33" xfId="1" applyFont="1" applyBorder="1" applyAlignment="1">
      <alignment horizontal="center" wrapText="1"/>
    </xf>
    <xf numFmtId="0" fontId="8" fillId="0" borderId="34" xfId="1" applyFont="1" applyBorder="1" applyAlignment="1">
      <alignment horizontal="center" wrapText="1"/>
    </xf>
    <xf numFmtId="0" fontId="7" fillId="0" borderId="7" xfId="1" applyFont="1" applyFill="1" applyBorder="1" applyAlignment="1">
      <alignment horizontal="center" vertical="center"/>
    </xf>
    <xf numFmtId="0" fontId="10" fillId="12" borderId="7" xfId="1" applyFont="1" applyFill="1" applyBorder="1" applyAlignment="1">
      <alignment horizontal="center" vertical="center"/>
    </xf>
    <xf numFmtId="0" fontId="10" fillId="12" borderId="25" xfId="1" applyFont="1" applyFill="1" applyBorder="1" applyAlignment="1">
      <alignment horizontal="center" vertical="center"/>
    </xf>
    <xf numFmtId="0" fontId="10" fillId="15" borderId="0" xfId="1" applyFont="1" applyFill="1" applyBorder="1" applyAlignment="1">
      <alignment horizontal="center" vertical="center"/>
    </xf>
    <xf numFmtId="0" fontId="10" fillId="8" borderId="25" xfId="1" applyFont="1" applyFill="1" applyBorder="1" applyAlignment="1">
      <alignment horizontal="center" vertical="center"/>
    </xf>
    <xf numFmtId="0" fontId="10" fillId="15" borderId="25" xfId="1" applyFont="1" applyFill="1" applyBorder="1" applyAlignment="1">
      <alignment horizontal="center" vertical="center"/>
    </xf>
    <xf numFmtId="0" fontId="1" fillId="0" borderId="25" xfId="3" applyFill="1" applyBorder="1"/>
    <xf numFmtId="0" fontId="10" fillId="15" borderId="27" xfId="1" applyFont="1" applyFill="1" applyBorder="1" applyAlignment="1">
      <alignment horizontal="center" vertical="center"/>
    </xf>
    <xf numFmtId="0" fontId="7" fillId="17" borderId="25" xfId="1" applyFont="1" applyFill="1" applyBorder="1" applyAlignment="1">
      <alignment horizontal="center" vertical="center"/>
    </xf>
    <xf numFmtId="0" fontId="10" fillId="17" borderId="25" xfId="1" applyFont="1" applyFill="1" applyBorder="1"/>
    <xf numFmtId="0" fontId="7" fillId="14" borderId="27" xfId="1" applyFont="1" applyFill="1" applyBorder="1" applyAlignment="1">
      <alignment horizontal="center" vertical="center"/>
    </xf>
    <xf numFmtId="0" fontId="10" fillId="8" borderId="20" xfId="1" applyFont="1" applyFill="1" applyBorder="1"/>
    <xf numFmtId="0" fontId="10" fillId="8" borderId="14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9" fillId="0" borderId="41" xfId="2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8" borderId="6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opLeftCell="B1" workbookViewId="0">
      <selection activeCell="B7" sqref="B7"/>
    </sheetView>
  </sheetViews>
  <sheetFormatPr defaultColWidth="8.7109375" defaultRowHeight="12.75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>
      <c r="A1" s="185" t="s">
        <v>0</v>
      </c>
      <c r="B1" s="2" t="s">
        <v>1</v>
      </c>
    </row>
    <row r="2" spans="1:2" ht="30" customHeight="1">
      <c r="A2" s="185"/>
      <c r="B2" s="3" t="s">
        <v>2</v>
      </c>
    </row>
    <row r="3" spans="1:2" ht="15.75">
      <c r="A3" s="185"/>
      <c r="B3" s="3" t="s">
        <v>3</v>
      </c>
    </row>
    <row r="4" spans="1:2" ht="15.75">
      <c r="A4" s="185"/>
      <c r="B4" s="3" t="s">
        <v>4</v>
      </c>
    </row>
    <row r="5" spans="1:2" ht="20.25" customHeight="1">
      <c r="A5" s="185"/>
      <c r="B5" s="3" t="s">
        <v>106</v>
      </c>
    </row>
    <row r="6" spans="1:2" ht="15.75" hidden="1">
      <c r="A6" s="185"/>
      <c r="B6" s="2"/>
    </row>
    <row r="7" spans="1:2" ht="24" customHeight="1">
      <c r="A7" s="4"/>
    </row>
    <row r="8" spans="1:2" ht="15.75">
      <c r="A8" s="5" t="s">
        <v>5</v>
      </c>
    </row>
    <row r="9" spans="1:2" ht="15.75">
      <c r="A9" s="6"/>
    </row>
    <row r="10" spans="1:2" ht="15.75">
      <c r="A10" s="6" t="s">
        <v>6</v>
      </c>
    </row>
    <row r="11" spans="1:2" ht="15.75">
      <c r="A11" s="6" t="s">
        <v>7</v>
      </c>
    </row>
    <row r="12" spans="1:2" ht="18.75">
      <c r="A12" s="7" t="s">
        <v>8</v>
      </c>
    </row>
    <row r="13" spans="1:2" ht="18.75">
      <c r="A13" s="7" t="s">
        <v>9</v>
      </c>
    </row>
    <row r="14" spans="1:2" ht="15">
      <c r="A14" s="8" t="s">
        <v>10</v>
      </c>
    </row>
    <row r="15" spans="1:2" ht="15.75">
      <c r="A15" s="6" t="s">
        <v>11</v>
      </c>
    </row>
    <row r="16" spans="1:2" ht="18.75">
      <c r="A16" s="106" t="s">
        <v>85</v>
      </c>
    </row>
    <row r="17" spans="1:1" ht="15.75">
      <c r="A17" s="5"/>
    </row>
    <row r="18" spans="1:1" ht="13.5" customHeight="1">
      <c r="A18" s="107" t="s">
        <v>88</v>
      </c>
    </row>
    <row r="19" spans="1:1" ht="15.75">
      <c r="A19" s="110" t="s">
        <v>87</v>
      </c>
    </row>
    <row r="20" spans="1:1" ht="15.75">
      <c r="A20" s="10" t="s">
        <v>12</v>
      </c>
    </row>
    <row r="21" spans="1:1" ht="15.75">
      <c r="A21" s="9" t="s">
        <v>97</v>
      </c>
    </row>
    <row r="22" spans="1:1" ht="15.75">
      <c r="A22" s="9" t="s">
        <v>13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"/>
  <sheetViews>
    <sheetView tabSelected="1" topLeftCell="D7" zoomScale="70" zoomScaleNormal="70" workbookViewId="0">
      <selection activeCell="AQ14" sqref="AQ14"/>
    </sheetView>
  </sheetViews>
  <sheetFormatPr defaultRowHeight="12.75"/>
  <cols>
    <col min="1" max="1" width="2.42578125" style="76" customWidth="1"/>
    <col min="2" max="2" width="4.7109375" style="76" customWidth="1"/>
    <col min="3" max="3" width="11.7109375" style="76" customWidth="1"/>
    <col min="4" max="4" width="33.5703125" style="77" customWidth="1"/>
    <col min="5" max="5" width="8.7109375" style="76" customWidth="1"/>
    <col min="6" max="60" width="4.7109375" style="76" customWidth="1"/>
    <col min="61" max="16384" width="9.140625" style="76"/>
  </cols>
  <sheetData>
    <row r="1" spans="1:61" s="80" customFormat="1">
      <c r="B1" s="80" t="s">
        <v>14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</row>
    <row r="2" spans="1:61" s="80" customFormat="1">
      <c r="C2" s="80" t="s">
        <v>86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</row>
    <row r="3" spans="1:61" s="80" customFormat="1">
      <c r="D3" s="78" t="s">
        <v>107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</row>
    <row r="4" spans="1:61" s="80" customFormat="1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1" s="80" customFormat="1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1" s="80" customFormat="1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1" s="80" customFormat="1" ht="13.5" customHeight="1" thickBot="1">
      <c r="A7" s="12"/>
      <c r="B7" s="190" t="s">
        <v>15</v>
      </c>
      <c r="C7" s="191" t="s">
        <v>16</v>
      </c>
      <c r="D7" s="192" t="s">
        <v>17</v>
      </c>
      <c r="E7" s="193" t="s">
        <v>18</v>
      </c>
      <c r="F7" s="196" t="s">
        <v>19</v>
      </c>
      <c r="G7" s="196"/>
      <c r="H7" s="196"/>
      <c r="I7" s="196"/>
      <c r="J7" s="197" t="s">
        <v>20</v>
      </c>
      <c r="K7" s="197"/>
      <c r="L7" s="197"/>
      <c r="M7" s="197"/>
      <c r="N7" s="201" t="s">
        <v>21</v>
      </c>
      <c r="O7" s="201"/>
      <c r="P7" s="201"/>
      <c r="Q7" s="201"/>
      <c r="R7" s="201"/>
      <c r="S7" s="201" t="s">
        <v>22</v>
      </c>
      <c r="T7" s="201"/>
      <c r="U7" s="201"/>
      <c r="V7" s="201"/>
      <c r="W7" s="201" t="s">
        <v>23</v>
      </c>
      <c r="X7" s="201"/>
      <c r="Y7" s="201"/>
      <c r="Z7" s="201"/>
      <c r="AA7" s="201"/>
      <c r="AB7" s="201"/>
      <c r="AC7" s="201" t="s">
        <v>24</v>
      </c>
      <c r="AD7" s="201"/>
      <c r="AE7" s="201"/>
      <c r="AF7" s="201"/>
      <c r="AG7" s="202" t="s">
        <v>25</v>
      </c>
      <c r="AH7" s="202"/>
      <c r="AI7" s="202"/>
      <c r="AJ7" s="202"/>
      <c r="AK7" s="197" t="s">
        <v>26</v>
      </c>
      <c r="AL7" s="197"/>
      <c r="AM7" s="197"/>
      <c r="AN7" s="197"/>
      <c r="AO7" s="197"/>
      <c r="AP7" s="188" t="s">
        <v>27</v>
      </c>
      <c r="AQ7" s="188"/>
      <c r="AR7" s="188"/>
      <c r="AS7" s="188"/>
      <c r="AT7" s="189" t="s">
        <v>28</v>
      </c>
      <c r="AU7" s="189"/>
      <c r="AV7" s="189"/>
      <c r="AW7" s="189"/>
      <c r="AX7" s="189"/>
      <c r="AY7" s="189"/>
      <c r="AZ7" s="13"/>
      <c r="BA7" s="199" t="s">
        <v>29</v>
      </c>
      <c r="BB7" s="199"/>
      <c r="BC7" s="199"/>
      <c r="BD7" s="199"/>
      <c r="BE7" s="199" t="s">
        <v>30</v>
      </c>
      <c r="BF7" s="199"/>
      <c r="BG7" s="199"/>
      <c r="BH7" s="199"/>
      <c r="BI7" s="200" t="s">
        <v>31</v>
      </c>
    </row>
    <row r="8" spans="1:61" s="80" customFormat="1" ht="120.75" thickBot="1">
      <c r="A8" s="14"/>
      <c r="B8" s="190"/>
      <c r="C8" s="191"/>
      <c r="D8" s="192"/>
      <c r="E8" s="193"/>
      <c r="F8" s="15" t="s">
        <v>32</v>
      </c>
      <c r="G8" s="16" t="s">
        <v>33</v>
      </c>
      <c r="H8" s="16" t="s">
        <v>34</v>
      </c>
      <c r="I8" s="17" t="s">
        <v>35</v>
      </c>
      <c r="J8" s="16" t="s">
        <v>36</v>
      </c>
      <c r="K8" s="16" t="s">
        <v>37</v>
      </c>
      <c r="L8" s="18" t="s">
        <v>38</v>
      </c>
      <c r="M8" s="16" t="s">
        <v>39</v>
      </c>
      <c r="N8" s="16" t="s">
        <v>40</v>
      </c>
      <c r="O8" s="19" t="s">
        <v>41</v>
      </c>
      <c r="P8" s="20" t="s">
        <v>42</v>
      </c>
      <c r="Q8" s="16" t="s">
        <v>43</v>
      </c>
      <c r="R8" s="17" t="s">
        <v>44</v>
      </c>
      <c r="S8" s="21" t="s">
        <v>45</v>
      </c>
      <c r="T8" s="22" t="s">
        <v>46</v>
      </c>
      <c r="U8" s="21" t="s">
        <v>47</v>
      </c>
      <c r="V8" s="21" t="s">
        <v>48</v>
      </c>
      <c r="W8" s="23" t="s">
        <v>49</v>
      </c>
      <c r="X8" s="24" t="s">
        <v>50</v>
      </c>
      <c r="Y8" s="25" t="s">
        <v>108</v>
      </c>
      <c r="Z8" s="25" t="s">
        <v>109</v>
      </c>
      <c r="AA8" s="21" t="s">
        <v>110</v>
      </c>
      <c r="AB8" s="21" t="s">
        <v>111</v>
      </c>
      <c r="AC8" s="22" t="s">
        <v>112</v>
      </c>
      <c r="AD8" s="21" t="s">
        <v>113</v>
      </c>
      <c r="AE8" s="21" t="s">
        <v>114</v>
      </c>
      <c r="AF8" s="22" t="s">
        <v>115</v>
      </c>
      <c r="AG8" s="23" t="s">
        <v>116</v>
      </c>
      <c r="AH8" s="25" t="s">
        <v>117</v>
      </c>
      <c r="AI8" s="21" t="s">
        <v>118</v>
      </c>
      <c r="AJ8" s="21" t="s">
        <v>119</v>
      </c>
      <c r="AK8" s="16" t="s">
        <v>120</v>
      </c>
      <c r="AL8" s="16" t="s">
        <v>121</v>
      </c>
      <c r="AM8" s="16" t="s">
        <v>122</v>
      </c>
      <c r="AN8" s="17" t="s">
        <v>123</v>
      </c>
      <c r="AO8" s="17" t="s">
        <v>124</v>
      </c>
      <c r="AP8" s="26" t="s">
        <v>125</v>
      </c>
      <c r="AQ8" s="26" t="s">
        <v>126</v>
      </c>
      <c r="AR8" s="16" t="s">
        <v>127</v>
      </c>
      <c r="AS8" s="17" t="s">
        <v>128</v>
      </c>
      <c r="AT8" s="16" t="s">
        <v>129</v>
      </c>
      <c r="AU8" s="16" t="s">
        <v>130</v>
      </c>
      <c r="AV8" s="27" t="s">
        <v>131</v>
      </c>
      <c r="AW8" s="16" t="s">
        <v>132</v>
      </c>
      <c r="AX8" s="20" t="s">
        <v>133</v>
      </c>
      <c r="AZ8" s="24" t="s">
        <v>51</v>
      </c>
      <c r="BA8" s="26" t="s">
        <v>52</v>
      </c>
      <c r="BB8" s="26" t="s">
        <v>53</v>
      </c>
      <c r="BC8" s="26" t="s">
        <v>54</v>
      </c>
      <c r="BD8" s="26" t="s">
        <v>55</v>
      </c>
      <c r="BE8" s="26" t="s">
        <v>56</v>
      </c>
      <c r="BF8" s="26" t="s">
        <v>57</v>
      </c>
      <c r="BG8" s="26" t="s">
        <v>58</v>
      </c>
      <c r="BH8" s="28" t="s">
        <v>59</v>
      </c>
      <c r="BI8" s="200"/>
    </row>
    <row r="9" spans="1:61" s="80" customFormat="1" ht="13.5" thickBot="1">
      <c r="A9" s="29"/>
      <c r="B9" s="190"/>
      <c r="C9" s="191"/>
      <c r="D9" s="192"/>
      <c r="E9" s="193"/>
      <c r="F9" s="198" t="s">
        <v>60</v>
      </c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</row>
    <row r="10" spans="1:61" s="80" customFormat="1">
      <c r="A10" s="30"/>
      <c r="B10" s="190"/>
      <c r="C10" s="191"/>
      <c r="D10" s="192"/>
      <c r="E10" s="193"/>
      <c r="F10" s="31">
        <v>36</v>
      </c>
      <c r="G10" s="32">
        <v>37</v>
      </c>
      <c r="H10" s="32">
        <v>38</v>
      </c>
      <c r="I10" s="33">
        <v>39</v>
      </c>
      <c r="J10" s="30">
        <v>40</v>
      </c>
      <c r="K10" s="32">
        <v>41</v>
      </c>
      <c r="L10" s="32">
        <v>42</v>
      </c>
      <c r="M10" s="32">
        <v>43</v>
      </c>
      <c r="N10" s="33">
        <v>44</v>
      </c>
      <c r="O10" s="30">
        <v>45</v>
      </c>
      <c r="P10" s="32">
        <v>46</v>
      </c>
      <c r="Q10" s="32">
        <v>47</v>
      </c>
      <c r="R10" s="32">
        <v>48</v>
      </c>
      <c r="S10" s="32">
        <v>49</v>
      </c>
      <c r="T10" s="33">
        <v>50</v>
      </c>
      <c r="U10" s="30">
        <v>51</v>
      </c>
      <c r="V10" s="32">
        <v>52</v>
      </c>
      <c r="W10" s="34">
        <v>53</v>
      </c>
      <c r="X10" s="24"/>
      <c r="Y10" s="33">
        <v>1</v>
      </c>
      <c r="Z10" s="33">
        <v>2</v>
      </c>
      <c r="AA10" s="33">
        <v>3</v>
      </c>
      <c r="AB10" s="33">
        <v>4</v>
      </c>
      <c r="AC10" s="30">
        <v>5</v>
      </c>
      <c r="AD10" s="32">
        <v>6</v>
      </c>
      <c r="AE10" s="32">
        <v>7</v>
      </c>
      <c r="AF10" s="33">
        <v>8</v>
      </c>
      <c r="AG10" s="30">
        <v>9</v>
      </c>
      <c r="AH10" s="32">
        <v>10</v>
      </c>
      <c r="AI10" s="32">
        <v>11</v>
      </c>
      <c r="AJ10" s="33">
        <v>12</v>
      </c>
      <c r="AK10" s="30">
        <v>13</v>
      </c>
      <c r="AL10" s="32">
        <v>14</v>
      </c>
      <c r="AM10" s="32">
        <v>15</v>
      </c>
      <c r="AN10" s="33">
        <v>16</v>
      </c>
      <c r="AO10" s="30">
        <v>17</v>
      </c>
      <c r="AP10" s="32">
        <v>18</v>
      </c>
      <c r="AQ10" s="32">
        <v>19</v>
      </c>
      <c r="AR10" s="32">
        <v>20</v>
      </c>
      <c r="AS10" s="32">
        <v>21</v>
      </c>
      <c r="AT10" s="32">
        <v>22</v>
      </c>
      <c r="AU10" s="33">
        <v>23</v>
      </c>
      <c r="AV10" s="30">
        <v>24</v>
      </c>
      <c r="AW10" s="32">
        <v>25</v>
      </c>
      <c r="AX10" s="32">
        <v>26</v>
      </c>
      <c r="AY10" s="33"/>
      <c r="AZ10" s="24"/>
      <c r="BA10" s="32">
        <v>27</v>
      </c>
      <c r="BB10" s="32">
        <v>28</v>
      </c>
      <c r="BC10" s="32">
        <v>29</v>
      </c>
      <c r="BD10" s="33">
        <v>30</v>
      </c>
      <c r="BE10" s="30">
        <v>31</v>
      </c>
      <c r="BF10" s="32">
        <v>32</v>
      </c>
      <c r="BG10" s="33">
        <v>33</v>
      </c>
      <c r="BH10" s="35">
        <v>34</v>
      </c>
      <c r="BI10" s="36"/>
    </row>
    <row r="11" spans="1:61" s="80" customFormat="1">
      <c r="A11" s="29"/>
      <c r="B11" s="190"/>
      <c r="C11" s="191"/>
      <c r="D11" s="192"/>
      <c r="E11" s="193"/>
      <c r="F11" s="198" t="s">
        <v>61</v>
      </c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217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</row>
    <row r="12" spans="1:61" ht="13.5" thickBot="1">
      <c r="A12" s="30"/>
      <c r="B12" s="190"/>
      <c r="C12" s="191"/>
      <c r="D12" s="192"/>
      <c r="E12" s="193"/>
      <c r="F12" s="37">
        <v>1</v>
      </c>
      <c r="G12" s="38">
        <v>2</v>
      </c>
      <c r="H12" s="38">
        <v>3</v>
      </c>
      <c r="I12" s="39">
        <v>4</v>
      </c>
      <c r="J12" s="30">
        <v>5</v>
      </c>
      <c r="K12" s="38">
        <v>6</v>
      </c>
      <c r="L12" s="38">
        <v>7</v>
      </c>
      <c r="M12" s="38">
        <v>8</v>
      </c>
      <c r="N12" s="39">
        <v>9</v>
      </c>
      <c r="O12" s="30">
        <v>10</v>
      </c>
      <c r="P12" s="38">
        <v>11</v>
      </c>
      <c r="Q12" s="40">
        <v>12</v>
      </c>
      <c r="R12" s="41">
        <v>13</v>
      </c>
      <c r="S12" s="42">
        <v>14</v>
      </c>
      <c r="T12" s="38">
        <v>15</v>
      </c>
      <c r="U12" s="39">
        <v>16</v>
      </c>
      <c r="V12" s="30">
        <v>17</v>
      </c>
      <c r="W12" s="38">
        <v>18</v>
      </c>
      <c r="X12" s="38"/>
      <c r="Y12" s="38">
        <v>19</v>
      </c>
      <c r="Z12" s="38">
        <v>20</v>
      </c>
      <c r="AA12" s="38">
        <v>21</v>
      </c>
      <c r="AB12" s="39">
        <v>22</v>
      </c>
      <c r="AC12" s="30">
        <v>23</v>
      </c>
      <c r="AD12" s="39">
        <v>24</v>
      </c>
      <c r="AE12" s="30">
        <v>25</v>
      </c>
      <c r="AF12" s="39">
        <v>26</v>
      </c>
      <c r="AG12" s="30">
        <v>27</v>
      </c>
      <c r="AH12" s="38">
        <v>28</v>
      </c>
      <c r="AI12" s="38">
        <v>29</v>
      </c>
      <c r="AJ12" s="38">
        <v>30</v>
      </c>
      <c r="AK12" s="38">
        <v>31</v>
      </c>
      <c r="AL12" s="38">
        <v>32</v>
      </c>
      <c r="AM12" s="38">
        <v>33</v>
      </c>
      <c r="AN12" s="38">
        <v>34</v>
      </c>
      <c r="AO12" s="38">
        <v>35</v>
      </c>
      <c r="AP12" s="38">
        <v>36</v>
      </c>
      <c r="AQ12" s="38">
        <v>37</v>
      </c>
      <c r="AR12" s="39">
        <v>38</v>
      </c>
      <c r="AS12" s="43">
        <v>39</v>
      </c>
      <c r="AT12" s="38">
        <v>40</v>
      </c>
      <c r="AU12" s="38">
        <v>41</v>
      </c>
      <c r="AV12" s="38">
        <v>42</v>
      </c>
      <c r="AW12" s="39">
        <v>43</v>
      </c>
      <c r="AX12" s="37">
        <v>44</v>
      </c>
      <c r="AY12" s="218"/>
      <c r="AZ12" s="44"/>
      <c r="BA12" s="39">
        <v>45</v>
      </c>
      <c r="BB12" s="45">
        <v>46</v>
      </c>
      <c r="BC12" s="46">
        <v>47</v>
      </c>
      <c r="BD12" s="45">
        <v>48</v>
      </c>
      <c r="BE12" s="46">
        <v>49</v>
      </c>
      <c r="BF12" s="46">
        <v>50</v>
      </c>
      <c r="BG12" s="46">
        <v>51</v>
      </c>
      <c r="BH12" s="47">
        <v>52</v>
      </c>
      <c r="BI12" s="48"/>
    </row>
    <row r="13" spans="1:61" ht="27.75" thickBot="1">
      <c r="A13" s="29"/>
      <c r="B13" s="194" t="s">
        <v>100</v>
      </c>
      <c r="C13" s="137" t="s">
        <v>66</v>
      </c>
      <c r="D13" s="61" t="s">
        <v>67</v>
      </c>
      <c r="E13" s="138" t="s">
        <v>62</v>
      </c>
      <c r="F13" s="95">
        <f t="shared" ref="F13:J13" si="0">SUM(F14:F21)</f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174">
        <f>SUM(K14:K21)</f>
        <v>10</v>
      </c>
      <c r="L13" s="174">
        <f t="shared" ref="L13:V13" si="1">SUM(L14:L21)</f>
        <v>10</v>
      </c>
      <c r="M13" s="174">
        <f t="shared" si="1"/>
        <v>10</v>
      </c>
      <c r="N13" s="174">
        <f t="shared" si="1"/>
        <v>10</v>
      </c>
      <c r="O13" s="174">
        <f t="shared" si="1"/>
        <v>10</v>
      </c>
      <c r="P13" s="174">
        <f t="shared" si="1"/>
        <v>10</v>
      </c>
      <c r="Q13" s="174">
        <f t="shared" si="1"/>
        <v>11</v>
      </c>
      <c r="R13" s="174">
        <f t="shared" si="1"/>
        <v>11</v>
      </c>
      <c r="S13" s="174">
        <f t="shared" si="1"/>
        <v>11</v>
      </c>
      <c r="T13" s="174">
        <f t="shared" si="1"/>
        <v>11</v>
      </c>
      <c r="U13" s="174">
        <f t="shared" si="1"/>
        <v>10</v>
      </c>
      <c r="V13" s="174">
        <f t="shared" si="1"/>
        <v>10</v>
      </c>
      <c r="W13" s="51"/>
      <c r="X13" s="52">
        <v>117</v>
      </c>
      <c r="Y13" s="53"/>
      <c r="Z13" s="56"/>
      <c r="AA13" s="99">
        <f>SUM(AA14:AA21)</f>
        <v>18</v>
      </c>
      <c r="AB13" s="99">
        <f t="shared" ref="AA13:AO13" si="2">SUM(AB14:AB21)</f>
        <v>16</v>
      </c>
      <c r="AC13" s="99">
        <f t="shared" si="2"/>
        <v>16</v>
      </c>
      <c r="AD13" s="95">
        <f t="shared" si="2"/>
        <v>0</v>
      </c>
      <c r="AE13" s="95">
        <f t="shared" si="2"/>
        <v>0</v>
      </c>
      <c r="AF13" s="95">
        <f t="shared" si="2"/>
        <v>0</v>
      </c>
      <c r="AG13" s="95">
        <f t="shared" si="2"/>
        <v>0</v>
      </c>
      <c r="AH13" s="99">
        <f>SUM(AH14:AH21)</f>
        <v>16</v>
      </c>
      <c r="AI13" s="99">
        <f t="shared" ref="AI13:AW13" si="3">SUM(AI14:AI21)</f>
        <v>16</v>
      </c>
      <c r="AJ13" s="99">
        <f t="shared" si="3"/>
        <v>16</v>
      </c>
      <c r="AK13" s="99">
        <f t="shared" si="3"/>
        <v>16</v>
      </c>
      <c r="AL13" s="99">
        <f t="shared" si="3"/>
        <v>16</v>
      </c>
      <c r="AM13" s="99">
        <f t="shared" si="3"/>
        <v>16</v>
      </c>
      <c r="AN13" s="99">
        <f t="shared" si="3"/>
        <v>16</v>
      </c>
      <c r="AO13" s="99">
        <f t="shared" si="3"/>
        <v>22</v>
      </c>
      <c r="AP13" s="99">
        <f t="shared" si="3"/>
        <v>22</v>
      </c>
      <c r="AQ13" s="99">
        <f t="shared" si="3"/>
        <v>22</v>
      </c>
      <c r="AR13" s="99">
        <f t="shared" si="3"/>
        <v>22</v>
      </c>
      <c r="AS13" s="99">
        <f t="shared" si="3"/>
        <v>0</v>
      </c>
      <c r="AT13" s="99">
        <f t="shared" si="3"/>
        <v>0</v>
      </c>
      <c r="AU13" s="99">
        <f t="shared" si="3"/>
        <v>0</v>
      </c>
      <c r="AV13" s="213">
        <f t="shared" si="3"/>
        <v>0</v>
      </c>
      <c r="AW13" s="114"/>
      <c r="AX13" s="211"/>
      <c r="AY13" s="91"/>
      <c r="AZ13" s="55">
        <f>SUM(AA13:AW13)</f>
        <v>250</v>
      </c>
      <c r="BA13" s="53"/>
      <c r="BB13" s="53"/>
      <c r="BC13" s="53"/>
      <c r="BD13" s="53"/>
      <c r="BE13" s="53"/>
      <c r="BF13" s="53"/>
      <c r="BG13" s="53"/>
      <c r="BH13" s="56"/>
      <c r="BI13" s="50">
        <f t="shared" ref="BI13:BI30" si="4">SUM(X13,AZ13)</f>
        <v>367</v>
      </c>
    </row>
    <row r="14" spans="1:61" ht="13.5" thickBot="1">
      <c r="A14" s="29"/>
      <c r="B14" s="195"/>
      <c r="C14" s="142" t="s">
        <v>68</v>
      </c>
      <c r="D14" s="141" t="s">
        <v>101</v>
      </c>
      <c r="E14" s="94" t="s">
        <v>62</v>
      </c>
      <c r="F14" s="95"/>
      <c r="G14" s="95"/>
      <c r="H14" s="95"/>
      <c r="I14" s="95"/>
      <c r="J14" s="95"/>
      <c r="K14" s="144">
        <v>2</v>
      </c>
      <c r="L14" s="94">
        <v>2</v>
      </c>
      <c r="M14" s="94">
        <v>2</v>
      </c>
      <c r="N14" s="143">
        <v>2</v>
      </c>
      <c r="O14" s="143">
        <v>2</v>
      </c>
      <c r="P14" s="143">
        <v>2</v>
      </c>
      <c r="Q14" s="143">
        <v>2</v>
      </c>
      <c r="R14" s="143">
        <v>2</v>
      </c>
      <c r="S14" s="144">
        <v>2</v>
      </c>
      <c r="T14" s="94">
        <v>2</v>
      </c>
      <c r="U14" s="98">
        <v>2</v>
      </c>
      <c r="V14" s="140">
        <v>2</v>
      </c>
      <c r="W14" s="51" t="s">
        <v>63</v>
      </c>
      <c r="X14" s="52">
        <f>SUM(F14:V14)</f>
        <v>24</v>
      </c>
      <c r="Y14" s="53"/>
      <c r="Z14" s="56"/>
      <c r="AA14" s="94">
        <v>4</v>
      </c>
      <c r="AB14" s="94">
        <v>4</v>
      </c>
      <c r="AC14" s="94">
        <v>4</v>
      </c>
      <c r="AD14" s="95"/>
      <c r="AE14" s="95"/>
      <c r="AF14" s="95"/>
      <c r="AG14" s="95"/>
      <c r="AH14" s="143">
        <v>4</v>
      </c>
      <c r="AI14" s="144">
        <v>4</v>
      </c>
      <c r="AJ14" s="94">
        <v>4</v>
      </c>
      <c r="AK14" s="94">
        <v>4</v>
      </c>
      <c r="AL14" s="94">
        <v>3</v>
      </c>
      <c r="AM14" s="143">
        <v>4</v>
      </c>
      <c r="AN14" s="143">
        <v>4</v>
      </c>
      <c r="AO14" s="143">
        <v>3</v>
      </c>
      <c r="AP14" s="143">
        <v>4</v>
      </c>
      <c r="AQ14" s="143">
        <v>4</v>
      </c>
      <c r="AR14" s="144">
        <v>4</v>
      </c>
      <c r="AS14" s="207"/>
      <c r="AT14" s="54"/>
      <c r="AU14" s="129"/>
      <c r="AV14" s="168"/>
      <c r="AW14" s="114" t="s">
        <v>64</v>
      </c>
      <c r="AX14" s="211"/>
      <c r="AY14" s="91"/>
      <c r="AZ14" s="55">
        <f>SUM(AA14:AW14)</f>
        <v>54</v>
      </c>
      <c r="BA14" s="53"/>
      <c r="BB14" s="53"/>
      <c r="BC14" s="53"/>
      <c r="BD14" s="53"/>
      <c r="BE14" s="53"/>
      <c r="BF14" s="53"/>
      <c r="BG14" s="53"/>
      <c r="BH14" s="56"/>
      <c r="BI14" s="50">
        <f t="shared" si="4"/>
        <v>78</v>
      </c>
    </row>
    <row r="15" spans="1:61" ht="13.5" thickBot="1">
      <c r="A15" s="29"/>
      <c r="B15" s="195"/>
      <c r="C15" s="142" t="s">
        <v>80</v>
      </c>
      <c r="D15" s="178" t="s">
        <v>89</v>
      </c>
      <c r="E15" s="139" t="s">
        <v>62</v>
      </c>
      <c r="F15" s="95"/>
      <c r="G15" s="95"/>
      <c r="H15" s="95"/>
      <c r="I15" s="95"/>
      <c r="J15" s="95"/>
      <c r="K15" s="144">
        <v>2</v>
      </c>
      <c r="L15" s="94">
        <v>2</v>
      </c>
      <c r="M15" s="94">
        <v>3</v>
      </c>
      <c r="N15" s="143">
        <v>3</v>
      </c>
      <c r="O15" s="143">
        <v>3</v>
      </c>
      <c r="P15" s="143">
        <v>2</v>
      </c>
      <c r="Q15" s="143">
        <v>3</v>
      </c>
      <c r="R15" s="143">
        <v>2</v>
      </c>
      <c r="S15" s="144">
        <v>2</v>
      </c>
      <c r="T15" s="94">
        <v>2</v>
      </c>
      <c r="U15" s="98">
        <v>2</v>
      </c>
      <c r="V15" s="140">
        <v>2</v>
      </c>
      <c r="W15" s="51" t="s">
        <v>64</v>
      </c>
      <c r="X15" s="52">
        <f>SUM(F15:V15)</f>
        <v>28</v>
      </c>
      <c r="Y15" s="53"/>
      <c r="Z15" s="56"/>
      <c r="AA15" s="94">
        <v>4</v>
      </c>
      <c r="AB15" s="94">
        <v>3</v>
      </c>
      <c r="AC15" s="94">
        <v>3</v>
      </c>
      <c r="AD15" s="95"/>
      <c r="AE15" s="95"/>
      <c r="AF15" s="95"/>
      <c r="AG15" s="95"/>
      <c r="AH15" s="143">
        <v>3</v>
      </c>
      <c r="AI15" s="144">
        <v>3</v>
      </c>
      <c r="AJ15" s="94">
        <v>3</v>
      </c>
      <c r="AK15" s="94">
        <v>3</v>
      </c>
      <c r="AL15" s="94">
        <v>4</v>
      </c>
      <c r="AM15" s="143">
        <v>3</v>
      </c>
      <c r="AN15" s="143">
        <v>3</v>
      </c>
      <c r="AO15" s="143">
        <v>4</v>
      </c>
      <c r="AP15" s="143">
        <v>4</v>
      </c>
      <c r="AQ15" s="143">
        <v>4</v>
      </c>
      <c r="AR15" s="144">
        <v>4</v>
      </c>
      <c r="AS15" s="207"/>
      <c r="AT15" s="54"/>
      <c r="AU15" s="129"/>
      <c r="AV15" s="168"/>
      <c r="AW15" s="114" t="s">
        <v>71</v>
      </c>
      <c r="AX15" s="211"/>
      <c r="AY15" s="91"/>
      <c r="AZ15" s="55">
        <f>SUM(AA15:AW15)</f>
        <v>48</v>
      </c>
      <c r="BA15" s="53"/>
      <c r="BB15" s="53"/>
      <c r="BC15" s="53"/>
      <c r="BD15" s="53"/>
      <c r="BE15" s="53"/>
      <c r="BF15" s="53"/>
      <c r="BG15" s="53"/>
      <c r="BH15" s="56"/>
      <c r="BI15" s="50">
        <f t="shared" si="4"/>
        <v>76</v>
      </c>
    </row>
    <row r="16" spans="1:61" ht="26.25" thickBot="1">
      <c r="A16" s="29"/>
      <c r="B16" s="194"/>
      <c r="C16" s="81" t="s">
        <v>73</v>
      </c>
      <c r="D16" s="62" t="s">
        <v>91</v>
      </c>
      <c r="E16" s="139" t="s">
        <v>62</v>
      </c>
      <c r="F16" s="95"/>
      <c r="G16" s="95"/>
      <c r="H16" s="95"/>
      <c r="I16" s="95"/>
      <c r="J16" s="95"/>
      <c r="K16" s="144">
        <v>1</v>
      </c>
      <c r="L16" s="94">
        <v>2</v>
      </c>
      <c r="M16" s="94">
        <v>1</v>
      </c>
      <c r="N16" s="58">
        <v>1</v>
      </c>
      <c r="O16" s="58">
        <v>1</v>
      </c>
      <c r="P16" s="58">
        <v>1</v>
      </c>
      <c r="Q16" s="58">
        <v>1</v>
      </c>
      <c r="R16" s="143">
        <v>2</v>
      </c>
      <c r="S16" s="144">
        <v>2</v>
      </c>
      <c r="T16" s="94">
        <v>2</v>
      </c>
      <c r="U16" s="94">
        <v>1</v>
      </c>
      <c r="V16" s="143">
        <v>1</v>
      </c>
      <c r="W16" s="49" t="s">
        <v>63</v>
      </c>
      <c r="X16" s="52">
        <f t="shared" ref="X16:X28" si="5">SUM(F16:V16)</f>
        <v>16</v>
      </c>
      <c r="Y16" s="53"/>
      <c r="Z16" s="56"/>
      <c r="AA16" s="94">
        <v>2</v>
      </c>
      <c r="AB16" s="94">
        <v>1</v>
      </c>
      <c r="AC16" s="94">
        <v>1</v>
      </c>
      <c r="AD16" s="95"/>
      <c r="AE16" s="95"/>
      <c r="AF16" s="95"/>
      <c r="AG16" s="95"/>
      <c r="AH16" s="59">
        <v>1</v>
      </c>
      <c r="AI16" s="96">
        <v>1</v>
      </c>
      <c r="AJ16" s="94">
        <v>1</v>
      </c>
      <c r="AK16" s="94">
        <v>1</v>
      </c>
      <c r="AL16" s="94">
        <v>1</v>
      </c>
      <c r="AM16" s="143">
        <v>1</v>
      </c>
      <c r="AN16" s="57">
        <v>1</v>
      </c>
      <c r="AO16" s="57">
        <v>2</v>
      </c>
      <c r="AP16" s="57">
        <v>1</v>
      </c>
      <c r="AQ16" s="57">
        <v>1</v>
      </c>
      <c r="AR16" s="173">
        <v>1</v>
      </c>
      <c r="AS16" s="207"/>
      <c r="AT16" s="214"/>
      <c r="AU16" s="130"/>
      <c r="AV16" s="169"/>
      <c r="AW16" s="114" t="s">
        <v>64</v>
      </c>
      <c r="AX16" s="212"/>
      <c r="AY16" s="91"/>
      <c r="AZ16" s="55">
        <f>SUM(AA16:AW16)</f>
        <v>16</v>
      </c>
      <c r="BA16" s="53"/>
      <c r="BB16" s="53"/>
      <c r="BC16" s="53"/>
      <c r="BD16" s="53"/>
      <c r="BE16" s="53"/>
      <c r="BF16" s="53"/>
      <c r="BG16" s="53"/>
      <c r="BH16" s="56"/>
      <c r="BI16" s="50">
        <f t="shared" si="4"/>
        <v>32</v>
      </c>
    </row>
    <row r="17" spans="1:61" ht="13.5" thickBot="1">
      <c r="A17" s="29"/>
      <c r="B17" s="194"/>
      <c r="C17" s="179" t="s">
        <v>84</v>
      </c>
      <c r="D17" s="180" t="s">
        <v>75</v>
      </c>
      <c r="E17" s="139" t="s">
        <v>62</v>
      </c>
      <c r="F17" s="95"/>
      <c r="G17" s="95"/>
      <c r="H17" s="95"/>
      <c r="I17" s="95"/>
      <c r="J17" s="95"/>
      <c r="K17" s="144"/>
      <c r="L17" s="94"/>
      <c r="M17" s="94"/>
      <c r="N17" s="58"/>
      <c r="O17" s="58"/>
      <c r="P17" s="58"/>
      <c r="Q17" s="58"/>
      <c r="R17" s="143"/>
      <c r="S17" s="144"/>
      <c r="T17" s="94"/>
      <c r="U17" s="94"/>
      <c r="V17" s="143"/>
      <c r="W17" s="51"/>
      <c r="X17" s="52"/>
      <c r="Y17" s="53"/>
      <c r="Z17" s="56"/>
      <c r="AA17" s="94">
        <v>2</v>
      </c>
      <c r="AB17" s="94">
        <v>2</v>
      </c>
      <c r="AC17" s="94">
        <v>2</v>
      </c>
      <c r="AD17" s="95"/>
      <c r="AE17" s="95"/>
      <c r="AF17" s="95"/>
      <c r="AG17" s="95"/>
      <c r="AH17" s="58">
        <v>2</v>
      </c>
      <c r="AI17" s="97">
        <v>2</v>
      </c>
      <c r="AJ17" s="94">
        <v>2</v>
      </c>
      <c r="AK17" s="94">
        <v>2</v>
      </c>
      <c r="AL17" s="94">
        <v>2</v>
      </c>
      <c r="AM17" s="143">
        <v>2</v>
      </c>
      <c r="AN17" s="143">
        <v>2</v>
      </c>
      <c r="AO17" s="143">
        <v>4</v>
      </c>
      <c r="AP17" s="143">
        <v>4</v>
      </c>
      <c r="AQ17" s="143">
        <v>4</v>
      </c>
      <c r="AR17" s="144">
        <v>4</v>
      </c>
      <c r="AS17" s="207"/>
      <c r="AT17" s="214"/>
      <c r="AU17" s="130"/>
      <c r="AV17" s="169"/>
      <c r="AW17" s="114" t="s">
        <v>64</v>
      </c>
      <c r="AX17" s="212"/>
      <c r="AY17" s="91"/>
      <c r="AZ17" s="55">
        <f>SUM(AA17:AW17)</f>
        <v>36</v>
      </c>
      <c r="BA17" s="63"/>
      <c r="BB17" s="53"/>
      <c r="BC17" s="53"/>
      <c r="BD17" s="53"/>
      <c r="BE17" s="53"/>
      <c r="BF17" s="53"/>
      <c r="BG17" s="53"/>
      <c r="BH17" s="56"/>
      <c r="BI17" s="50">
        <f t="shared" si="4"/>
        <v>36</v>
      </c>
    </row>
    <row r="18" spans="1:61" ht="15.75" thickBot="1">
      <c r="A18" s="29"/>
      <c r="B18" s="194"/>
      <c r="C18" s="181" t="s">
        <v>92</v>
      </c>
      <c r="D18" s="182" t="s">
        <v>65</v>
      </c>
      <c r="E18" s="183" t="s">
        <v>62</v>
      </c>
      <c r="F18" s="95"/>
      <c r="G18" s="95"/>
      <c r="H18" s="95"/>
      <c r="I18" s="95"/>
      <c r="J18" s="95"/>
      <c r="K18" s="183"/>
      <c r="L18" s="183"/>
      <c r="M18" s="183"/>
      <c r="N18" s="183"/>
      <c r="O18" s="183"/>
      <c r="P18" s="183"/>
      <c r="Q18" s="183"/>
      <c r="R18" s="143"/>
      <c r="S18" s="144"/>
      <c r="T18" s="94"/>
      <c r="U18" s="94"/>
      <c r="V18" s="143"/>
      <c r="W18" s="51"/>
      <c r="X18" s="52"/>
      <c r="Y18" s="53"/>
      <c r="Z18" s="56"/>
      <c r="AA18" s="184">
        <v>2</v>
      </c>
      <c r="AB18" s="184">
        <v>3</v>
      </c>
      <c r="AC18" s="184">
        <v>2</v>
      </c>
      <c r="AD18" s="95"/>
      <c r="AE18" s="95"/>
      <c r="AF18" s="95"/>
      <c r="AG18" s="95"/>
      <c r="AH18" s="184">
        <v>3</v>
      </c>
      <c r="AI18" s="184">
        <v>3</v>
      </c>
      <c r="AJ18" s="184">
        <v>3</v>
      </c>
      <c r="AK18" s="184">
        <v>3</v>
      </c>
      <c r="AL18" s="184">
        <v>3</v>
      </c>
      <c r="AM18" s="184">
        <v>3</v>
      </c>
      <c r="AN18" s="184">
        <v>3</v>
      </c>
      <c r="AO18" s="184">
        <v>3</v>
      </c>
      <c r="AP18" s="143">
        <v>3</v>
      </c>
      <c r="AQ18" s="143">
        <v>3</v>
      </c>
      <c r="AR18" s="144">
        <v>3</v>
      </c>
      <c r="AS18" s="207"/>
      <c r="AT18" s="214"/>
      <c r="AU18" s="130"/>
      <c r="AV18" s="169"/>
      <c r="AW18" s="114" t="s">
        <v>64</v>
      </c>
      <c r="AX18" s="212"/>
      <c r="AY18" s="91"/>
      <c r="AZ18" s="55">
        <f>SUM(AA18:AW18)</f>
        <v>40</v>
      </c>
      <c r="BA18" s="63"/>
      <c r="BB18" s="53"/>
      <c r="BC18" s="53"/>
      <c r="BD18" s="53"/>
      <c r="BE18" s="53"/>
      <c r="BF18" s="53"/>
      <c r="BG18" s="53"/>
      <c r="BH18" s="56"/>
      <c r="BI18" s="50">
        <f t="shared" si="4"/>
        <v>40</v>
      </c>
    </row>
    <row r="19" spans="1:61" ht="13.5" thickBot="1">
      <c r="A19" s="29"/>
      <c r="B19" s="194"/>
      <c r="C19" s="81" t="s">
        <v>74</v>
      </c>
      <c r="D19" s="62" t="s">
        <v>76</v>
      </c>
      <c r="E19" s="57" t="s">
        <v>62</v>
      </c>
      <c r="F19" s="95"/>
      <c r="G19" s="95"/>
      <c r="H19" s="95"/>
      <c r="I19" s="95"/>
      <c r="J19" s="95"/>
      <c r="K19" s="144">
        <v>2</v>
      </c>
      <c r="L19" s="94">
        <v>1</v>
      </c>
      <c r="M19" s="94">
        <v>1</v>
      </c>
      <c r="N19" s="58">
        <v>1</v>
      </c>
      <c r="O19" s="58">
        <v>1</v>
      </c>
      <c r="P19" s="58">
        <v>2</v>
      </c>
      <c r="Q19" s="58">
        <v>2</v>
      </c>
      <c r="R19" s="143">
        <v>2</v>
      </c>
      <c r="S19" s="144">
        <v>2</v>
      </c>
      <c r="T19" s="94">
        <v>2</v>
      </c>
      <c r="U19" s="94">
        <v>2</v>
      </c>
      <c r="V19" s="143">
        <v>2</v>
      </c>
      <c r="W19" s="51" t="s">
        <v>63</v>
      </c>
      <c r="X19" s="52">
        <f>SUM(F19:V19)</f>
        <v>20</v>
      </c>
      <c r="Y19" s="53"/>
      <c r="Z19" s="56"/>
      <c r="AA19" s="94">
        <v>2</v>
      </c>
      <c r="AB19" s="94">
        <v>1</v>
      </c>
      <c r="AC19" s="94">
        <v>2</v>
      </c>
      <c r="AD19" s="95"/>
      <c r="AE19" s="95"/>
      <c r="AF19" s="95"/>
      <c r="AG19" s="95"/>
      <c r="AH19" s="58">
        <v>1</v>
      </c>
      <c r="AI19" s="97">
        <v>1</v>
      </c>
      <c r="AJ19" s="94">
        <v>1</v>
      </c>
      <c r="AK19" s="94">
        <v>1</v>
      </c>
      <c r="AL19" s="94">
        <v>1</v>
      </c>
      <c r="AM19" s="143">
        <v>1</v>
      </c>
      <c r="AN19" s="143">
        <v>1</v>
      </c>
      <c r="AO19" s="143">
        <v>2</v>
      </c>
      <c r="AP19" s="143">
        <v>2</v>
      </c>
      <c r="AQ19" s="143">
        <v>2</v>
      </c>
      <c r="AR19" s="144">
        <v>2</v>
      </c>
      <c r="AS19" s="207"/>
      <c r="AT19" s="214"/>
      <c r="AU19" s="130"/>
      <c r="AV19" s="169"/>
      <c r="AW19" s="114" t="s">
        <v>71</v>
      </c>
      <c r="AX19" s="212"/>
      <c r="AY19" s="91"/>
      <c r="AZ19" s="55">
        <f>SUM(AA19:AW19)</f>
        <v>20</v>
      </c>
      <c r="BA19" s="63"/>
      <c r="BB19" s="53"/>
      <c r="BC19" s="53"/>
      <c r="BD19" s="53"/>
      <c r="BE19" s="53"/>
      <c r="BF19" s="53"/>
      <c r="BG19" s="53"/>
      <c r="BH19" s="56"/>
      <c r="BI19" s="50">
        <f t="shared" si="4"/>
        <v>40</v>
      </c>
    </row>
    <row r="20" spans="1:61" ht="13.5" thickBot="1">
      <c r="A20" s="29"/>
      <c r="B20" s="194"/>
      <c r="C20" s="81" t="s">
        <v>102</v>
      </c>
      <c r="D20" s="62" t="s">
        <v>103</v>
      </c>
      <c r="E20" s="139" t="s">
        <v>62</v>
      </c>
      <c r="F20" s="95"/>
      <c r="G20" s="95"/>
      <c r="H20" s="95"/>
      <c r="I20" s="95"/>
      <c r="J20" s="95"/>
      <c r="K20" s="144"/>
      <c r="L20" s="94"/>
      <c r="M20" s="94"/>
      <c r="N20" s="58"/>
      <c r="O20" s="58"/>
      <c r="P20" s="58"/>
      <c r="Q20" s="58"/>
      <c r="R20" s="143"/>
      <c r="S20" s="144"/>
      <c r="T20" s="94"/>
      <c r="U20" s="94"/>
      <c r="V20" s="143"/>
      <c r="W20" s="51"/>
      <c r="X20" s="52"/>
      <c r="Y20" s="53"/>
      <c r="Z20" s="56"/>
      <c r="AA20" s="94">
        <v>2</v>
      </c>
      <c r="AB20" s="94">
        <v>2</v>
      </c>
      <c r="AC20" s="94">
        <v>2</v>
      </c>
      <c r="AD20" s="95"/>
      <c r="AE20" s="95"/>
      <c r="AF20" s="95"/>
      <c r="AG20" s="95"/>
      <c r="AH20" s="58">
        <v>2</v>
      </c>
      <c r="AI20" s="97">
        <v>2</v>
      </c>
      <c r="AJ20" s="94">
        <v>2</v>
      </c>
      <c r="AK20" s="94">
        <v>2</v>
      </c>
      <c r="AL20" s="94">
        <v>2</v>
      </c>
      <c r="AM20" s="143">
        <v>2</v>
      </c>
      <c r="AN20" s="143">
        <v>2</v>
      </c>
      <c r="AO20" s="143">
        <v>4</v>
      </c>
      <c r="AP20" s="143">
        <v>4</v>
      </c>
      <c r="AQ20" s="143">
        <v>4</v>
      </c>
      <c r="AR20" s="144">
        <v>4</v>
      </c>
      <c r="AS20" s="207"/>
      <c r="AT20" s="214"/>
      <c r="AU20" s="130"/>
      <c r="AV20" s="169"/>
      <c r="AW20" s="114" t="s">
        <v>71</v>
      </c>
      <c r="AX20" s="212"/>
      <c r="AY20" s="91"/>
      <c r="AZ20" s="55">
        <f>SUM(AA20:AW20)</f>
        <v>36</v>
      </c>
      <c r="BA20" s="63"/>
      <c r="BB20" s="53"/>
      <c r="BC20" s="53"/>
      <c r="BD20" s="53"/>
      <c r="BE20" s="53"/>
      <c r="BF20" s="53"/>
      <c r="BG20" s="53"/>
      <c r="BH20" s="56"/>
      <c r="BI20" s="50">
        <f t="shared" si="4"/>
        <v>36</v>
      </c>
    </row>
    <row r="21" spans="1:61" ht="13.5" thickBot="1">
      <c r="A21" s="29"/>
      <c r="B21" s="194"/>
      <c r="C21" s="81" t="s">
        <v>93</v>
      </c>
      <c r="D21" s="62" t="s">
        <v>94</v>
      </c>
      <c r="E21" s="57" t="s">
        <v>62</v>
      </c>
      <c r="F21" s="95"/>
      <c r="G21" s="95"/>
      <c r="H21" s="95"/>
      <c r="I21" s="95"/>
      <c r="J21" s="95"/>
      <c r="K21" s="144">
        <v>3</v>
      </c>
      <c r="L21" s="94">
        <v>3</v>
      </c>
      <c r="M21" s="94">
        <v>3</v>
      </c>
      <c r="N21" s="58">
        <v>3</v>
      </c>
      <c r="O21" s="58">
        <v>3</v>
      </c>
      <c r="P21" s="58">
        <v>3</v>
      </c>
      <c r="Q21" s="58">
        <v>3</v>
      </c>
      <c r="R21" s="143">
        <v>3</v>
      </c>
      <c r="S21" s="144">
        <v>3</v>
      </c>
      <c r="T21" s="94">
        <v>3</v>
      </c>
      <c r="U21" s="94">
        <v>3</v>
      </c>
      <c r="V21" s="143">
        <v>3</v>
      </c>
      <c r="W21" s="51" t="s">
        <v>64</v>
      </c>
      <c r="X21" s="52">
        <f t="shared" si="5"/>
        <v>36</v>
      </c>
      <c r="Y21" s="53"/>
      <c r="Z21" s="56"/>
      <c r="AA21" s="94"/>
      <c r="AB21" s="94"/>
      <c r="AC21" s="94"/>
      <c r="AD21" s="95"/>
      <c r="AE21" s="95"/>
      <c r="AF21" s="95"/>
      <c r="AG21" s="95"/>
      <c r="AH21" s="58"/>
      <c r="AI21" s="97"/>
      <c r="AJ21" s="94"/>
      <c r="AK21" s="94"/>
      <c r="AL21" s="94"/>
      <c r="AM21" s="143"/>
      <c r="AN21" s="143"/>
      <c r="AO21" s="143"/>
      <c r="AP21" s="143"/>
      <c r="AQ21" s="143"/>
      <c r="AR21" s="144"/>
      <c r="AS21" s="207"/>
      <c r="AT21" s="214"/>
      <c r="AU21" s="130"/>
      <c r="AV21" s="169"/>
      <c r="AW21" s="114"/>
      <c r="AX21" s="212"/>
      <c r="AY21" s="91"/>
      <c r="AZ21" s="55">
        <f>SUM(AA21:AW21)</f>
        <v>0</v>
      </c>
      <c r="BA21" s="63"/>
      <c r="BB21" s="53"/>
      <c r="BC21" s="53"/>
      <c r="BD21" s="53"/>
      <c r="BE21" s="53"/>
      <c r="BF21" s="53"/>
      <c r="BG21" s="53"/>
      <c r="BH21" s="56"/>
      <c r="BI21" s="50">
        <f t="shared" si="4"/>
        <v>36</v>
      </c>
    </row>
    <row r="22" spans="1:61" ht="13.5" thickBot="1">
      <c r="A22" s="29"/>
      <c r="B22" s="194"/>
      <c r="C22" s="145" t="s">
        <v>69</v>
      </c>
      <c r="D22" s="146" t="s">
        <v>70</v>
      </c>
      <c r="E22" s="135" t="s">
        <v>62</v>
      </c>
      <c r="F22" s="95">
        <f>SUM(F23:F28)</f>
        <v>36</v>
      </c>
      <c r="G22" s="95">
        <f t="shared" ref="G22:V22" si="6">SUM(G23:G28)</f>
        <v>36</v>
      </c>
      <c r="H22" s="95">
        <f t="shared" si="6"/>
        <v>36</v>
      </c>
      <c r="I22" s="95">
        <f t="shared" si="6"/>
        <v>36</v>
      </c>
      <c r="J22" s="95">
        <f t="shared" si="6"/>
        <v>36</v>
      </c>
      <c r="K22" s="175">
        <f t="shared" si="6"/>
        <v>26</v>
      </c>
      <c r="L22" s="175">
        <f t="shared" si="6"/>
        <v>26</v>
      </c>
      <c r="M22" s="175">
        <f t="shared" si="6"/>
        <v>26</v>
      </c>
      <c r="N22" s="175">
        <f t="shared" si="6"/>
        <v>26</v>
      </c>
      <c r="O22" s="175">
        <f t="shared" si="6"/>
        <v>26</v>
      </c>
      <c r="P22" s="175">
        <f t="shared" si="6"/>
        <v>26</v>
      </c>
      <c r="Q22" s="175">
        <f t="shared" si="6"/>
        <v>25</v>
      </c>
      <c r="R22" s="175">
        <f t="shared" si="6"/>
        <v>25</v>
      </c>
      <c r="S22" s="175">
        <f t="shared" si="6"/>
        <v>25</v>
      </c>
      <c r="T22" s="175">
        <f t="shared" si="6"/>
        <v>25</v>
      </c>
      <c r="U22" s="175">
        <f t="shared" si="6"/>
        <v>26</v>
      </c>
      <c r="V22" s="175">
        <f t="shared" si="6"/>
        <v>26</v>
      </c>
      <c r="W22" s="51"/>
      <c r="X22" s="52">
        <f t="shared" si="5"/>
        <v>488</v>
      </c>
      <c r="Y22" s="53"/>
      <c r="Z22" s="56"/>
      <c r="AA22" s="117">
        <f>SUM(AA23:AA28)</f>
        <v>18</v>
      </c>
      <c r="AB22" s="117">
        <f t="shared" ref="AB22:AW22" si="7">SUM(AB23:AB28)</f>
        <v>20</v>
      </c>
      <c r="AC22" s="117">
        <f t="shared" si="7"/>
        <v>20</v>
      </c>
      <c r="AD22" s="95">
        <f t="shared" si="7"/>
        <v>36</v>
      </c>
      <c r="AE22" s="95">
        <f t="shared" si="7"/>
        <v>36</v>
      </c>
      <c r="AF22" s="95">
        <f t="shared" si="7"/>
        <v>36</v>
      </c>
      <c r="AG22" s="95">
        <f t="shared" si="7"/>
        <v>36</v>
      </c>
      <c r="AH22" s="117">
        <f t="shared" si="7"/>
        <v>20</v>
      </c>
      <c r="AI22" s="117">
        <f t="shared" si="7"/>
        <v>20</v>
      </c>
      <c r="AJ22" s="117">
        <f t="shared" si="7"/>
        <v>20</v>
      </c>
      <c r="AK22" s="117">
        <f t="shared" si="7"/>
        <v>20</v>
      </c>
      <c r="AL22" s="117">
        <f t="shared" si="7"/>
        <v>20</v>
      </c>
      <c r="AM22" s="117">
        <f t="shared" si="7"/>
        <v>20</v>
      </c>
      <c r="AN22" s="117">
        <f t="shared" si="7"/>
        <v>20</v>
      </c>
      <c r="AO22" s="117">
        <f t="shared" si="7"/>
        <v>14</v>
      </c>
      <c r="AP22" s="117">
        <f t="shared" si="7"/>
        <v>14</v>
      </c>
      <c r="AQ22" s="117">
        <f t="shared" si="7"/>
        <v>14</v>
      </c>
      <c r="AR22" s="117">
        <f t="shared" si="7"/>
        <v>14</v>
      </c>
      <c r="AS22" s="215">
        <f t="shared" si="7"/>
        <v>36</v>
      </c>
      <c r="AT22" s="60">
        <f t="shared" si="7"/>
        <v>36</v>
      </c>
      <c r="AU22" s="60">
        <f t="shared" si="7"/>
        <v>36</v>
      </c>
      <c r="AV22" s="219">
        <f t="shared" si="7"/>
        <v>36</v>
      </c>
      <c r="AW22" s="114"/>
      <c r="AX22" s="211"/>
      <c r="AY22" s="91"/>
      <c r="AZ22" s="55">
        <f>SUM(AA22:AW22)</f>
        <v>542</v>
      </c>
      <c r="BA22" s="63"/>
      <c r="BB22" s="53"/>
      <c r="BC22" s="53"/>
      <c r="BD22" s="53"/>
      <c r="BE22" s="53"/>
      <c r="BF22" s="53"/>
      <c r="BG22" s="53"/>
      <c r="BH22" s="56"/>
      <c r="BI22" s="50">
        <f t="shared" si="4"/>
        <v>1030</v>
      </c>
    </row>
    <row r="23" spans="1:61" ht="15.75" thickBot="1">
      <c r="A23" s="29"/>
      <c r="B23" s="195"/>
      <c r="C23" s="149" t="s">
        <v>81</v>
      </c>
      <c r="D23" s="150" t="s">
        <v>104</v>
      </c>
      <c r="E23" s="57" t="s">
        <v>62</v>
      </c>
      <c r="F23" s="95"/>
      <c r="G23" s="95"/>
      <c r="H23" s="95"/>
      <c r="I23" s="95"/>
      <c r="J23" s="95"/>
      <c r="K23" s="173">
        <v>8</v>
      </c>
      <c r="L23" s="94">
        <v>8</v>
      </c>
      <c r="M23" s="94">
        <v>8</v>
      </c>
      <c r="N23" s="143">
        <v>8</v>
      </c>
      <c r="O23" s="57">
        <v>8</v>
      </c>
      <c r="P23" s="57">
        <v>8</v>
      </c>
      <c r="Q23" s="57">
        <v>10</v>
      </c>
      <c r="R23" s="57">
        <v>10</v>
      </c>
      <c r="S23" s="173">
        <v>10</v>
      </c>
      <c r="T23" s="94">
        <v>10</v>
      </c>
      <c r="U23" s="94">
        <v>11</v>
      </c>
      <c r="V23" s="143">
        <v>11</v>
      </c>
      <c r="W23" s="51" t="s">
        <v>71</v>
      </c>
      <c r="X23" s="52">
        <f t="shared" si="5"/>
        <v>110</v>
      </c>
      <c r="Y23" s="53"/>
      <c r="Z23" s="56"/>
      <c r="AA23" s="147"/>
      <c r="AB23" s="147"/>
      <c r="AC23" s="147"/>
      <c r="AD23" s="95"/>
      <c r="AE23" s="95"/>
      <c r="AF23" s="95"/>
      <c r="AG23" s="95"/>
      <c r="AH23" s="147"/>
      <c r="AI23" s="147"/>
      <c r="AJ23" s="147"/>
      <c r="AK23" s="98"/>
      <c r="AL23" s="98"/>
      <c r="AM23" s="140"/>
      <c r="AN23" s="136"/>
      <c r="AO23" s="136"/>
      <c r="AP23" s="136"/>
      <c r="AQ23" s="136"/>
      <c r="AR23" s="203"/>
      <c r="AS23" s="207"/>
      <c r="AT23" s="60"/>
      <c r="AU23" s="60"/>
      <c r="AV23" s="219"/>
      <c r="AW23" s="114"/>
      <c r="AX23" s="211"/>
      <c r="AY23" s="91"/>
      <c r="AZ23" s="55">
        <f>SUM(AA23:AW23)</f>
        <v>0</v>
      </c>
      <c r="BA23" s="63"/>
      <c r="BB23" s="53"/>
      <c r="BC23" s="53"/>
      <c r="BD23" s="53"/>
      <c r="BE23" s="53"/>
      <c r="BF23" s="53"/>
      <c r="BG23" s="53"/>
      <c r="BH23" s="56"/>
      <c r="BI23" s="50">
        <f t="shared" si="4"/>
        <v>110</v>
      </c>
    </row>
    <row r="24" spans="1:61" ht="15.75" thickBot="1">
      <c r="A24" s="29"/>
      <c r="B24" s="195"/>
      <c r="C24" s="151" t="s">
        <v>82</v>
      </c>
      <c r="D24" s="152" t="s">
        <v>90</v>
      </c>
      <c r="E24" s="64" t="s">
        <v>62</v>
      </c>
      <c r="F24" s="95"/>
      <c r="G24" s="95"/>
      <c r="H24" s="95"/>
      <c r="I24" s="95"/>
      <c r="J24" s="95"/>
      <c r="K24" s="116">
        <v>12</v>
      </c>
      <c r="L24" s="95">
        <v>12</v>
      </c>
      <c r="M24" s="95">
        <v>12</v>
      </c>
      <c r="N24" s="176">
        <v>12</v>
      </c>
      <c r="O24" s="177">
        <v>12</v>
      </c>
      <c r="P24" s="177">
        <v>12</v>
      </c>
      <c r="Q24" s="177">
        <v>6</v>
      </c>
      <c r="R24" s="177">
        <v>6</v>
      </c>
      <c r="S24" s="204">
        <v>6</v>
      </c>
      <c r="T24" s="95">
        <v>6</v>
      </c>
      <c r="U24" s="205">
        <v>6</v>
      </c>
      <c r="V24" s="176">
        <v>6</v>
      </c>
      <c r="W24" s="51" t="s">
        <v>64</v>
      </c>
      <c r="X24" s="52">
        <f t="shared" si="5"/>
        <v>108</v>
      </c>
      <c r="Y24" s="53"/>
      <c r="Z24" s="56"/>
      <c r="AA24" s="148"/>
      <c r="AB24" s="148"/>
      <c r="AC24" s="148"/>
      <c r="AD24" s="95"/>
      <c r="AE24" s="95"/>
      <c r="AF24" s="95"/>
      <c r="AG24" s="95"/>
      <c r="AH24" s="148"/>
      <c r="AI24" s="148"/>
      <c r="AJ24" s="148"/>
      <c r="AK24" s="100"/>
      <c r="AL24" s="100"/>
      <c r="AM24" s="84"/>
      <c r="AN24" s="172"/>
      <c r="AO24" s="172"/>
      <c r="AP24" s="85"/>
      <c r="AQ24" s="85"/>
      <c r="AR24" s="121"/>
      <c r="AS24" s="207"/>
      <c r="AT24" s="104"/>
      <c r="AU24" s="132"/>
      <c r="AV24" s="170"/>
      <c r="AW24" s="114"/>
      <c r="AX24" s="211"/>
      <c r="AY24" s="91"/>
      <c r="AZ24" s="55">
        <f>SUM(AA24:AW24)</f>
        <v>0</v>
      </c>
      <c r="BA24" s="63"/>
      <c r="BB24" s="53"/>
      <c r="BC24" s="53"/>
      <c r="BD24" s="53"/>
      <c r="BE24" s="53"/>
      <c r="BF24" s="53"/>
      <c r="BG24" s="53"/>
      <c r="BH24" s="56"/>
      <c r="BI24" s="50">
        <f t="shared" si="4"/>
        <v>108</v>
      </c>
    </row>
    <row r="25" spans="1:61" ht="15.75" thickBot="1">
      <c r="A25" s="29"/>
      <c r="B25" s="194"/>
      <c r="C25" s="79" t="s">
        <v>83</v>
      </c>
      <c r="D25" s="66" t="s">
        <v>90</v>
      </c>
      <c r="E25" s="64" t="s">
        <v>62</v>
      </c>
      <c r="F25" s="95">
        <v>36</v>
      </c>
      <c r="G25" s="95">
        <v>36</v>
      </c>
      <c r="H25" s="95">
        <v>36</v>
      </c>
      <c r="I25" s="95">
        <v>36</v>
      </c>
      <c r="J25" s="95">
        <v>36</v>
      </c>
      <c r="K25" s="116"/>
      <c r="L25" s="95"/>
      <c r="M25" s="95"/>
      <c r="N25" s="65"/>
      <c r="O25" s="64"/>
      <c r="P25" s="64"/>
      <c r="Q25" s="64"/>
      <c r="R25" s="87"/>
      <c r="S25" s="122"/>
      <c r="T25" s="105"/>
      <c r="U25" s="105"/>
      <c r="V25" s="86"/>
      <c r="W25" s="49" t="s">
        <v>64</v>
      </c>
      <c r="X25" s="52">
        <f>SUM(F25:V25)</f>
        <v>180</v>
      </c>
      <c r="Y25" s="53"/>
      <c r="Z25" s="67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82"/>
      <c r="AN25" s="83"/>
      <c r="AO25" s="83"/>
      <c r="AP25" s="83"/>
      <c r="AQ25" s="83"/>
      <c r="AR25" s="116"/>
      <c r="AS25" s="207"/>
      <c r="AT25" s="60"/>
      <c r="AU25" s="131"/>
      <c r="AV25" s="171"/>
      <c r="AW25" s="114"/>
      <c r="AX25" s="128"/>
      <c r="AY25" s="91"/>
      <c r="AZ25" s="55">
        <f>SUM(AA25:AW25)</f>
        <v>0</v>
      </c>
      <c r="BA25" s="53"/>
      <c r="BB25" s="53"/>
      <c r="BC25" s="53"/>
      <c r="BD25" s="53"/>
      <c r="BE25" s="53"/>
      <c r="BF25" s="53"/>
      <c r="BG25" s="53"/>
      <c r="BH25" s="56"/>
      <c r="BI25" s="50">
        <f t="shared" si="4"/>
        <v>180</v>
      </c>
    </row>
    <row r="26" spans="1:61" ht="30.75" thickBot="1">
      <c r="A26" s="29"/>
      <c r="B26" s="194"/>
      <c r="C26" s="108" t="s">
        <v>105</v>
      </c>
      <c r="D26" s="119" t="s">
        <v>95</v>
      </c>
      <c r="E26" s="101" t="s">
        <v>62</v>
      </c>
      <c r="F26" s="95"/>
      <c r="G26" s="95"/>
      <c r="H26" s="95"/>
      <c r="I26" s="95"/>
      <c r="J26" s="95"/>
      <c r="K26" s="102">
        <v>6</v>
      </c>
      <c r="L26" s="94">
        <v>6</v>
      </c>
      <c r="M26" s="94">
        <v>6</v>
      </c>
      <c r="N26" s="123">
        <v>6</v>
      </c>
      <c r="O26" s="101">
        <v>6</v>
      </c>
      <c r="P26" s="101">
        <v>6</v>
      </c>
      <c r="Q26" s="101">
        <v>9</v>
      </c>
      <c r="R26" s="101">
        <v>9</v>
      </c>
      <c r="S26" s="102">
        <v>9</v>
      </c>
      <c r="T26" s="94">
        <v>9</v>
      </c>
      <c r="U26" s="94">
        <v>9</v>
      </c>
      <c r="V26" s="143">
        <v>9</v>
      </c>
      <c r="W26" s="49" t="s">
        <v>63</v>
      </c>
      <c r="X26" s="52">
        <f t="shared" si="5"/>
        <v>90</v>
      </c>
      <c r="Y26" s="53"/>
      <c r="Z26" s="67"/>
      <c r="AA26" s="125">
        <v>6</v>
      </c>
      <c r="AB26" s="125">
        <v>8</v>
      </c>
      <c r="AC26" s="125">
        <v>8</v>
      </c>
      <c r="AD26" s="95"/>
      <c r="AE26" s="95"/>
      <c r="AF26" s="95"/>
      <c r="AG26" s="95"/>
      <c r="AH26" s="126">
        <v>8</v>
      </c>
      <c r="AI26" s="127">
        <v>8</v>
      </c>
      <c r="AJ26" s="125">
        <v>8</v>
      </c>
      <c r="AK26" s="94">
        <v>8</v>
      </c>
      <c r="AL26" s="94">
        <v>8</v>
      </c>
      <c r="AM26" s="143">
        <v>8</v>
      </c>
      <c r="AN26" s="57">
        <v>8</v>
      </c>
      <c r="AO26" s="57">
        <v>8</v>
      </c>
      <c r="AP26" s="57">
        <v>8</v>
      </c>
      <c r="AQ26" s="57">
        <v>8</v>
      </c>
      <c r="AR26" s="173">
        <v>8</v>
      </c>
      <c r="AS26" s="207"/>
      <c r="AT26" s="60"/>
      <c r="AU26" s="131"/>
      <c r="AV26" s="171"/>
      <c r="AW26" s="114" t="s">
        <v>71</v>
      </c>
      <c r="AX26" s="128"/>
      <c r="AY26" s="91"/>
      <c r="AZ26" s="55">
        <f>SUM(AA26:AW26)</f>
        <v>110</v>
      </c>
      <c r="BA26" s="113"/>
      <c r="BB26" s="53"/>
      <c r="BC26" s="53"/>
      <c r="BD26" s="53"/>
      <c r="BE26" s="53"/>
      <c r="BF26" s="53"/>
      <c r="BG26" s="53"/>
      <c r="BH26" s="56"/>
      <c r="BI26" s="50">
        <f t="shared" si="4"/>
        <v>200</v>
      </c>
    </row>
    <row r="27" spans="1:61" ht="30.75" thickBot="1">
      <c r="A27" s="29"/>
      <c r="B27" s="195"/>
      <c r="C27" s="112" t="s">
        <v>98</v>
      </c>
      <c r="D27" s="120" t="s">
        <v>96</v>
      </c>
      <c r="E27" s="95" t="s">
        <v>62</v>
      </c>
      <c r="F27" s="95"/>
      <c r="G27" s="95"/>
      <c r="H27" s="95"/>
      <c r="I27" s="95"/>
      <c r="J27" s="95"/>
      <c r="K27" s="111"/>
      <c r="L27" s="95"/>
      <c r="M27" s="95"/>
      <c r="N27" s="124"/>
      <c r="O27" s="95"/>
      <c r="P27" s="95"/>
      <c r="Q27" s="95"/>
      <c r="R27" s="95"/>
      <c r="S27" s="95"/>
      <c r="T27" s="95"/>
      <c r="U27" s="95"/>
      <c r="V27" s="118"/>
      <c r="W27" s="68"/>
      <c r="X27" s="52">
        <f t="shared" si="5"/>
        <v>0</v>
      </c>
      <c r="Y27" s="69"/>
      <c r="Z27" s="67"/>
      <c r="AA27" s="164">
        <v>12</v>
      </c>
      <c r="AB27" s="164">
        <v>12</v>
      </c>
      <c r="AC27" s="164">
        <v>12</v>
      </c>
      <c r="AD27" s="164"/>
      <c r="AE27" s="164"/>
      <c r="AF27" s="164"/>
      <c r="AG27" s="164"/>
      <c r="AH27" s="164">
        <v>12</v>
      </c>
      <c r="AI27" s="164">
        <v>12</v>
      </c>
      <c r="AJ27" s="164">
        <v>12</v>
      </c>
      <c r="AK27" s="164">
        <v>12</v>
      </c>
      <c r="AL27" s="164">
        <v>12</v>
      </c>
      <c r="AM27" s="165">
        <v>12</v>
      </c>
      <c r="AN27" s="93">
        <v>12</v>
      </c>
      <c r="AO27" s="93">
        <v>6</v>
      </c>
      <c r="AP27" s="93">
        <v>6</v>
      </c>
      <c r="AQ27" s="93">
        <v>6</v>
      </c>
      <c r="AR27" s="93">
        <v>6</v>
      </c>
      <c r="AS27" s="166"/>
      <c r="AT27" s="166"/>
      <c r="AU27" s="167"/>
      <c r="AV27" s="206"/>
      <c r="AW27" s="114" t="s">
        <v>64</v>
      </c>
      <c r="AX27" s="128"/>
      <c r="AY27" s="91"/>
      <c r="AZ27" s="55">
        <f>SUM(AA27:AW27)</f>
        <v>144</v>
      </c>
      <c r="BA27" s="115"/>
      <c r="BB27" s="70"/>
      <c r="BC27" s="70"/>
      <c r="BD27" s="70"/>
      <c r="BE27" s="70"/>
      <c r="BF27" s="70"/>
      <c r="BG27" s="70"/>
      <c r="BH27" s="71"/>
      <c r="BI27" s="50">
        <f t="shared" si="4"/>
        <v>144</v>
      </c>
    </row>
    <row r="28" spans="1:61" ht="19.5" customHeight="1" thickBot="1">
      <c r="A28" s="29"/>
      <c r="B28" s="194"/>
      <c r="C28" s="155" t="s">
        <v>99</v>
      </c>
      <c r="D28" s="156" t="s">
        <v>96</v>
      </c>
      <c r="E28" s="109" t="s">
        <v>62</v>
      </c>
      <c r="F28" s="157"/>
      <c r="G28" s="157"/>
      <c r="H28" s="157"/>
      <c r="I28" s="157"/>
      <c r="J28" s="157"/>
      <c r="K28" s="154"/>
      <c r="L28" s="158"/>
      <c r="M28" s="158"/>
      <c r="N28" s="159"/>
      <c r="O28" s="159"/>
      <c r="P28" s="159"/>
      <c r="Q28" s="159"/>
      <c r="R28" s="159"/>
      <c r="S28" s="153"/>
      <c r="T28" s="160"/>
      <c r="U28" s="158"/>
      <c r="V28" s="157"/>
      <c r="W28" s="161"/>
      <c r="X28" s="52">
        <f t="shared" si="5"/>
        <v>0</v>
      </c>
      <c r="Y28" s="162"/>
      <c r="Z28" s="163"/>
      <c r="AA28" s="95"/>
      <c r="AB28" s="95"/>
      <c r="AC28" s="95"/>
      <c r="AD28" s="95">
        <v>36</v>
      </c>
      <c r="AE28" s="95">
        <v>36</v>
      </c>
      <c r="AF28" s="95">
        <v>36</v>
      </c>
      <c r="AG28" s="95">
        <v>36</v>
      </c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207">
        <v>36</v>
      </c>
      <c r="AT28" s="207">
        <v>36</v>
      </c>
      <c r="AU28" s="208">
        <v>36</v>
      </c>
      <c r="AV28" s="210">
        <v>36</v>
      </c>
      <c r="AW28" s="114" t="s">
        <v>64</v>
      </c>
      <c r="AX28" s="128"/>
      <c r="AY28" s="91"/>
      <c r="AZ28" s="55">
        <f>SUM(AA28:AW28)</f>
        <v>288</v>
      </c>
      <c r="BA28" s="115"/>
      <c r="BB28" s="70"/>
      <c r="BC28" s="70"/>
      <c r="BD28" s="70"/>
      <c r="BE28" s="70"/>
      <c r="BF28" s="70"/>
      <c r="BG28" s="70"/>
      <c r="BH28" s="71"/>
      <c r="BI28" s="50">
        <f t="shared" si="4"/>
        <v>288</v>
      </c>
    </row>
    <row r="29" spans="1:61" ht="20.25" customHeight="1" thickBot="1">
      <c r="A29" s="29"/>
      <c r="B29" s="195"/>
      <c r="C29" s="92" t="s">
        <v>77</v>
      </c>
      <c r="D29" s="91" t="s">
        <v>78</v>
      </c>
      <c r="E29" s="94" t="s">
        <v>62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209"/>
      <c r="AM29" s="94"/>
      <c r="AN29" s="94"/>
      <c r="AO29" s="94"/>
      <c r="AP29" s="94"/>
      <c r="AQ29" s="94"/>
      <c r="AR29" s="94"/>
      <c r="AS29" s="94"/>
      <c r="AT29" s="94"/>
      <c r="AU29" s="94"/>
      <c r="AV29" s="220"/>
      <c r="AW29" s="114"/>
      <c r="AX29" s="134" t="s">
        <v>79</v>
      </c>
      <c r="AY29" s="91"/>
      <c r="AZ29" s="133">
        <f>SUM(AA29:AV29)</f>
        <v>0</v>
      </c>
      <c r="BA29" s="115"/>
      <c r="BB29" s="70"/>
      <c r="BC29" s="70"/>
      <c r="BD29" s="70"/>
      <c r="BE29" s="70"/>
      <c r="BF29" s="70"/>
      <c r="BG29" s="70"/>
      <c r="BH29" s="71"/>
      <c r="BI29" s="50">
        <f t="shared" si="4"/>
        <v>0</v>
      </c>
    </row>
    <row r="30" spans="1:61" ht="15.75" customHeight="1">
      <c r="A30" s="29"/>
      <c r="B30" s="186" t="s">
        <v>72</v>
      </c>
      <c r="C30" s="187"/>
      <c r="D30" s="187"/>
      <c r="E30" s="187"/>
      <c r="F30" s="72">
        <f t="shared" ref="F30:Q30" si="8">SUM(F13,F22,F18)</f>
        <v>36</v>
      </c>
      <c r="G30" s="72">
        <f t="shared" si="8"/>
        <v>36</v>
      </c>
      <c r="H30" s="72">
        <f t="shared" si="8"/>
        <v>36</v>
      </c>
      <c r="I30" s="72">
        <f t="shared" si="8"/>
        <v>36</v>
      </c>
      <c r="J30" s="72">
        <f t="shared" si="8"/>
        <v>36</v>
      </c>
      <c r="K30" s="72">
        <f t="shared" si="8"/>
        <v>36</v>
      </c>
      <c r="L30" s="72">
        <f t="shared" si="8"/>
        <v>36</v>
      </c>
      <c r="M30" s="72">
        <f t="shared" si="8"/>
        <v>36</v>
      </c>
      <c r="N30" s="72">
        <f t="shared" si="8"/>
        <v>36</v>
      </c>
      <c r="O30" s="72">
        <f t="shared" si="8"/>
        <v>36</v>
      </c>
      <c r="P30" s="72">
        <f t="shared" si="8"/>
        <v>36</v>
      </c>
      <c r="Q30" s="72">
        <f t="shared" si="8"/>
        <v>36</v>
      </c>
      <c r="R30" s="72">
        <f>SUM(R13,R22)</f>
        <v>36</v>
      </c>
      <c r="S30" s="72">
        <f t="shared" ref="S30:V30" si="9">SUM(S13,S22)</f>
        <v>36</v>
      </c>
      <c r="T30" s="72">
        <f t="shared" si="9"/>
        <v>36</v>
      </c>
      <c r="U30" s="72">
        <f>SUM(U13,U22)</f>
        <v>36</v>
      </c>
      <c r="V30" s="72">
        <f t="shared" si="9"/>
        <v>36</v>
      </c>
      <c r="W30" s="88"/>
      <c r="X30" s="89">
        <v>612</v>
      </c>
      <c r="Y30" s="90"/>
      <c r="Z30" s="103"/>
      <c r="AA30" s="72">
        <f>SUM(AA22,AA13)</f>
        <v>36</v>
      </c>
      <c r="AB30" s="72">
        <f t="shared" ref="AB30:AW30" si="10">SUM(AB22,AB13)</f>
        <v>36</v>
      </c>
      <c r="AC30" s="72">
        <f t="shared" si="10"/>
        <v>36</v>
      </c>
      <c r="AD30" s="72">
        <f t="shared" si="10"/>
        <v>36</v>
      </c>
      <c r="AE30" s="72">
        <f t="shared" si="10"/>
        <v>36</v>
      </c>
      <c r="AF30" s="72">
        <f t="shared" si="10"/>
        <v>36</v>
      </c>
      <c r="AG30" s="72">
        <f t="shared" si="10"/>
        <v>36</v>
      </c>
      <c r="AH30" s="72">
        <f t="shared" si="10"/>
        <v>36</v>
      </c>
      <c r="AI30" s="72">
        <f t="shared" si="10"/>
        <v>36</v>
      </c>
      <c r="AJ30" s="72">
        <f t="shared" si="10"/>
        <v>36</v>
      </c>
      <c r="AK30" s="72">
        <f t="shared" si="10"/>
        <v>36</v>
      </c>
      <c r="AL30" s="72">
        <f t="shared" si="10"/>
        <v>36</v>
      </c>
      <c r="AM30" s="72">
        <f t="shared" si="10"/>
        <v>36</v>
      </c>
      <c r="AN30" s="72">
        <f t="shared" si="10"/>
        <v>36</v>
      </c>
      <c r="AO30" s="72">
        <f t="shared" si="10"/>
        <v>36</v>
      </c>
      <c r="AP30" s="72">
        <f t="shared" si="10"/>
        <v>36</v>
      </c>
      <c r="AQ30" s="72">
        <f t="shared" si="10"/>
        <v>36</v>
      </c>
      <c r="AR30" s="72">
        <f t="shared" si="10"/>
        <v>36</v>
      </c>
      <c r="AS30" s="72">
        <f t="shared" si="10"/>
        <v>36</v>
      </c>
      <c r="AT30" s="72">
        <f t="shared" si="10"/>
        <v>36</v>
      </c>
      <c r="AU30" s="72">
        <f t="shared" si="10"/>
        <v>36</v>
      </c>
      <c r="AV30" s="216">
        <f t="shared" si="10"/>
        <v>36</v>
      </c>
      <c r="AW30" s="221"/>
      <c r="AX30" s="222"/>
      <c r="AY30" s="91"/>
      <c r="AZ30" s="133">
        <v>792</v>
      </c>
      <c r="BA30" s="115"/>
      <c r="BB30" s="73"/>
      <c r="BC30" s="73"/>
      <c r="BD30" s="73"/>
      <c r="BE30" s="73"/>
      <c r="BF30" s="73"/>
      <c r="BG30" s="73"/>
      <c r="BH30" s="74"/>
      <c r="BI30" s="50">
        <f t="shared" si="4"/>
        <v>1404</v>
      </c>
    </row>
    <row r="31" spans="1:61">
      <c r="A31" s="29"/>
      <c r="B31" s="14"/>
      <c r="C31" s="29"/>
      <c r="D31" s="75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29"/>
    </row>
    <row r="32" spans="1:6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</sheetData>
  <sheetProtection selectLockedCells="1" selectUnlockedCells="1"/>
  <mergeCells count="21">
    <mergeCell ref="W7:AB7"/>
    <mergeCell ref="F11:BI11"/>
    <mergeCell ref="BA7:BD7"/>
    <mergeCell ref="BE7:BH7"/>
    <mergeCell ref="BI7:BI8"/>
    <mergeCell ref="F9:BI9"/>
    <mergeCell ref="AC7:AF7"/>
    <mergeCell ref="AG7:AJ7"/>
    <mergeCell ref="AK7:AO7"/>
    <mergeCell ref="N7:R7"/>
    <mergeCell ref="S7:V7"/>
    <mergeCell ref="B30:E30"/>
    <mergeCell ref="AP7:AS7"/>
    <mergeCell ref="AT7:AY7"/>
    <mergeCell ref="B7:B12"/>
    <mergeCell ref="C7:C12"/>
    <mergeCell ref="D7:D12"/>
    <mergeCell ref="E7:E12"/>
    <mergeCell ref="B13:B29"/>
    <mergeCell ref="F7:I7"/>
    <mergeCell ref="J7:M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 год_2020-2021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2020-10-17T08:19:20Z</dcterms:created>
  <dcterms:modified xsi:type="dcterms:W3CDTF">2020-10-17T09:30:42Z</dcterms:modified>
</cp:coreProperties>
</file>